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7" codeName="{00000000-0000-0000-0000-000000000000}"/>
  <workbookPr codeName="ThisWorkbook" hidePivotFieldList="1" defaultThemeVersion="166925"/>
  <mc:AlternateContent xmlns:mc="http://schemas.openxmlformats.org/markup-compatibility/2006">
    <mc:Choice Requires="x15">
      <x15ac:absPath xmlns:x15ac="http://schemas.microsoft.com/office/spreadsheetml/2010/11/ac" url="https://all41sonline.sharepoint.com/sites/ProduktyFinansoweI-000011/Freigegebene Dokumente/General/Produkty Finansowe/Transporty - paczki startowe i aktualizacje/JPK/JPK 3.5(005)/"/>
    </mc:Choice>
  </mc:AlternateContent>
  <xr:revisionPtr revIDLastSave="605" documentId="13_ncr:1_{E0C64278-35FF-44D9-9AD0-1EF1490F8FDB}" xr6:coauthVersionLast="47" xr6:coauthVersionMax="47" xr10:uidLastSave="{46B3506D-6495-47FE-B638-49D50C0F8FAC}"/>
  <bookViews>
    <workbookView xWindow="34305" yWindow="7560" windowWidth="21600" windowHeight="11295" xr2:uid="{A7748C17-F52C-4505-8817-EA008DEAC09C}"/>
  </bookViews>
  <sheets>
    <sheet name="Version Check" sheetId="3" r:id="rId1"/>
    <sheet name="Data 23.01.2023" sheetId="1" r:id="rId2"/>
    <sheet name="Validation" sheetId="2" r:id="rId3"/>
  </sheets>
  <definedNames>
    <definedName name="_xlnm._FilterDatabase" localSheetId="1" hidden="1">'Version Check'!$I$2:$J$3</definedName>
    <definedName name="_Toc76644261" localSheetId="1">'Data 23.01.2023'!$B$11</definedName>
    <definedName name="_Toc76644262" localSheetId="1">'Data 23.01.2023'!$B$67</definedName>
    <definedName name="_Toc83376929" localSheetId="1">'Data 23.01.2023'!$B$76</definedName>
    <definedName name="_Toc83376932" localSheetId="1">'Data 23.01.2023'!$B$185</definedName>
  </definedNames>
  <calcPr calcId="191028"/>
  <pivotCaches>
    <pivotCache cacheId="4511"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4" i="1" l="1"/>
  <c r="J244" i="1"/>
  <c r="I37" i="1"/>
  <c r="J37" i="1"/>
  <c r="I59" i="1"/>
  <c r="J59" i="1"/>
  <c r="I223" i="1"/>
  <c r="J223" i="1"/>
  <c r="I195" i="1"/>
  <c r="J195" i="1"/>
  <c r="I166" i="1"/>
  <c r="J166" i="1"/>
  <c r="I128" i="1"/>
  <c r="J128" i="1"/>
  <c r="I99" i="1"/>
  <c r="J99" i="1"/>
  <c r="I245" i="1"/>
  <c r="J245" i="1"/>
  <c r="J243" i="1"/>
  <c r="I243" i="1"/>
  <c r="I222" i="1"/>
  <c r="J222" i="1"/>
  <c r="I194" i="1"/>
  <c r="J194" i="1"/>
  <c r="I165" i="1"/>
  <c r="J165" i="1"/>
  <c r="I127" i="1"/>
  <c r="J127" i="1"/>
  <c r="I98" i="1"/>
  <c r="J98" i="1"/>
  <c r="I58" i="1"/>
  <c r="J58" i="1"/>
  <c r="I36" i="1"/>
  <c r="J36" i="1"/>
  <c r="I126" i="1"/>
  <c r="J126" i="1"/>
  <c r="I221" i="1"/>
  <c r="J221" i="1"/>
  <c r="I193" i="1"/>
  <c r="J193" i="1"/>
  <c r="I164" i="1"/>
  <c r="J164" i="1"/>
  <c r="I97" i="1"/>
  <c r="J97" i="1"/>
  <c r="I35" i="1"/>
  <c r="J35" i="1"/>
  <c r="I57" i="1"/>
  <c r="J57" i="1"/>
  <c r="I56" i="1"/>
  <c r="J56" i="1"/>
  <c r="I34" i="1"/>
  <c r="J34" i="1"/>
  <c r="I242" i="1"/>
  <c r="J242" i="1"/>
  <c r="I220" i="1"/>
  <c r="J220" i="1"/>
  <c r="I192" i="1"/>
  <c r="J192" i="1"/>
  <c r="I163" i="1"/>
  <c r="J163" i="1"/>
  <c r="I96" i="1"/>
  <c r="J96" i="1"/>
  <c r="I125" i="1"/>
  <c r="J125" i="1"/>
  <c r="I12" i="1"/>
  <c r="I13" i="1"/>
  <c r="I14" i="1"/>
  <c r="I15" i="1"/>
  <c r="I16" i="1"/>
  <c r="I17" i="1"/>
  <c r="I18" i="1"/>
  <c r="I19" i="1"/>
  <c r="I20" i="1"/>
  <c r="I21" i="1"/>
  <c r="I22" i="1"/>
  <c r="I23" i="1"/>
  <c r="I24" i="1"/>
  <c r="I25" i="1"/>
  <c r="I26" i="1"/>
  <c r="I27" i="1"/>
  <c r="I28" i="1"/>
  <c r="I29" i="1"/>
  <c r="I30" i="1"/>
  <c r="I31" i="1"/>
  <c r="I32" i="1"/>
  <c r="I33" i="1"/>
  <c r="I38" i="1"/>
  <c r="I39" i="1"/>
  <c r="I40" i="1"/>
  <c r="I41" i="1"/>
  <c r="I42" i="1"/>
  <c r="I43" i="1"/>
  <c r="I44" i="1"/>
  <c r="I45" i="1"/>
  <c r="I46" i="1"/>
  <c r="I47" i="1"/>
  <c r="I48" i="1"/>
  <c r="I49" i="1"/>
  <c r="I50" i="1"/>
  <c r="I51" i="1"/>
  <c r="I52" i="1"/>
  <c r="I53" i="1"/>
  <c r="I54" i="1"/>
  <c r="I55"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6" i="1"/>
  <c r="I197" i="1"/>
  <c r="I198" i="1"/>
  <c r="I199" i="1"/>
  <c r="I200" i="1"/>
  <c r="I201" i="1"/>
  <c r="I202" i="1"/>
  <c r="I203" i="1"/>
  <c r="I204" i="1"/>
  <c r="I205" i="1"/>
  <c r="I206" i="1"/>
  <c r="I207" i="1"/>
  <c r="I208" i="1"/>
  <c r="I209" i="1"/>
  <c r="I210" i="1"/>
  <c r="I211" i="1"/>
  <c r="I212" i="1"/>
  <c r="I213" i="1"/>
  <c r="I214" i="1"/>
  <c r="I215" i="1"/>
  <c r="I216" i="1"/>
  <c r="I217" i="1"/>
  <c r="I218" i="1"/>
  <c r="I219" i="1"/>
  <c r="I224" i="1"/>
  <c r="I225" i="1"/>
  <c r="I226" i="1"/>
  <c r="I227" i="1"/>
  <c r="I228" i="1"/>
  <c r="I229" i="1"/>
  <c r="I230" i="1"/>
  <c r="I231" i="1"/>
  <c r="I232" i="1"/>
  <c r="I233" i="1"/>
  <c r="I234" i="1"/>
  <c r="I235" i="1"/>
  <c r="I236" i="1"/>
  <c r="I237" i="1"/>
  <c r="I238" i="1"/>
  <c r="I239" i="1"/>
  <c r="I240" i="1"/>
  <c r="I241" i="1"/>
  <c r="J12" i="1"/>
  <c r="J13" i="1"/>
  <c r="J14" i="1"/>
  <c r="J15" i="1"/>
  <c r="J16" i="1"/>
  <c r="J17" i="1"/>
  <c r="J18" i="1"/>
  <c r="J19" i="1"/>
  <c r="J20" i="1"/>
  <c r="J21" i="1"/>
  <c r="J22" i="1"/>
  <c r="J23" i="1"/>
  <c r="J24" i="1"/>
  <c r="J25" i="1"/>
  <c r="J26" i="1"/>
  <c r="J27" i="1"/>
  <c r="J28" i="1"/>
  <c r="J29" i="1"/>
  <c r="J30" i="1"/>
  <c r="J31" i="1"/>
  <c r="J32" i="1"/>
  <c r="J33" i="1"/>
  <c r="J38" i="1"/>
  <c r="J39" i="1"/>
  <c r="J40" i="1"/>
  <c r="J41" i="1"/>
  <c r="J42" i="1"/>
  <c r="J43" i="1"/>
  <c r="J44" i="1"/>
  <c r="J45" i="1"/>
  <c r="J46" i="1"/>
  <c r="J47" i="1"/>
  <c r="J48" i="1"/>
  <c r="J49" i="1"/>
  <c r="J50" i="1"/>
  <c r="J51" i="1"/>
  <c r="J52" i="1"/>
  <c r="J53" i="1"/>
  <c r="J54" i="1"/>
  <c r="J55"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6" i="1"/>
  <c r="J197" i="1"/>
  <c r="J198" i="1"/>
  <c r="J199" i="1"/>
  <c r="J200" i="1"/>
  <c r="J201" i="1"/>
  <c r="J202" i="1"/>
  <c r="J203" i="1"/>
  <c r="J204" i="1"/>
  <c r="J205" i="1"/>
  <c r="J206" i="1"/>
  <c r="J207" i="1"/>
  <c r="J208" i="1"/>
  <c r="J209" i="1"/>
  <c r="J210" i="1"/>
  <c r="J211" i="1"/>
  <c r="J212" i="1"/>
  <c r="J213" i="1"/>
  <c r="J214" i="1"/>
  <c r="J215" i="1"/>
  <c r="J216" i="1"/>
  <c r="J217" i="1"/>
  <c r="J218" i="1"/>
  <c r="J219" i="1"/>
  <c r="J224" i="1"/>
  <c r="J225" i="1"/>
  <c r="J226" i="1"/>
  <c r="J227" i="1"/>
  <c r="J228" i="1"/>
  <c r="J229" i="1"/>
  <c r="J230" i="1"/>
  <c r="J231" i="1"/>
  <c r="J232" i="1"/>
  <c r="J233" i="1"/>
  <c r="J234" i="1"/>
  <c r="J235" i="1"/>
  <c r="J236" i="1"/>
  <c r="J237" i="1"/>
  <c r="J238" i="1"/>
  <c r="J239" i="1"/>
  <c r="J240" i="1"/>
  <c r="J241" i="1"/>
  <c r="K244" i="1" l="1"/>
  <c r="K37" i="1"/>
  <c r="K195" i="1"/>
  <c r="K59" i="1"/>
  <c r="K223" i="1"/>
  <c r="K166" i="1"/>
  <c r="K243" i="1"/>
  <c r="K128" i="1"/>
  <c r="K99" i="1"/>
  <c r="K245" i="1"/>
  <c r="K222" i="1"/>
  <c r="K194" i="1"/>
  <c r="K165" i="1"/>
  <c r="K127" i="1"/>
  <c r="K98" i="1"/>
  <c r="K58" i="1"/>
  <c r="K36" i="1"/>
  <c r="K126" i="1"/>
  <c r="K193" i="1"/>
  <c r="K221" i="1"/>
  <c r="K164" i="1"/>
  <c r="K57" i="1"/>
  <c r="K97" i="1"/>
  <c r="K35" i="1"/>
  <c r="K56" i="1"/>
  <c r="K34" i="1"/>
  <c r="K242" i="1"/>
  <c r="K220" i="1"/>
  <c r="K96" i="1"/>
  <c r="K192" i="1"/>
  <c r="K163" i="1"/>
  <c r="K125" i="1"/>
  <c r="K234" i="1"/>
  <c r="K230" i="1"/>
  <c r="K218" i="1"/>
  <c r="K214" i="1"/>
  <c r="K202" i="1"/>
  <c r="K190" i="1"/>
  <c r="K186" i="1"/>
  <c r="K174" i="1"/>
  <c r="K162" i="1"/>
  <c r="K158" i="1"/>
  <c r="K150" i="1"/>
  <c r="K146" i="1"/>
  <c r="K138" i="1"/>
  <c r="K134" i="1"/>
  <c r="K118" i="1"/>
  <c r="K106" i="1"/>
  <c r="K90" i="1"/>
  <c r="K78" i="1"/>
  <c r="K70" i="1"/>
  <c r="K66" i="1"/>
  <c r="K54" i="1"/>
  <c r="K50" i="1"/>
  <c r="K38" i="1"/>
  <c r="K26" i="1"/>
  <c r="K22" i="1"/>
  <c r="K14" i="1"/>
  <c r="K239" i="1"/>
  <c r="K227" i="1"/>
  <c r="K211" i="1"/>
  <c r="K199" i="1"/>
  <c r="K183" i="1"/>
  <c r="K171" i="1"/>
  <c r="K155" i="1"/>
  <c r="K143" i="1"/>
  <c r="K131" i="1"/>
  <c r="K115" i="1"/>
  <c r="K103" i="1"/>
  <c r="K87" i="1"/>
  <c r="K75" i="1"/>
  <c r="K63" i="1"/>
  <c r="K47" i="1"/>
  <c r="K31" i="1"/>
  <c r="K19" i="1"/>
  <c r="K238" i="1"/>
  <c r="K226" i="1"/>
  <c r="K210" i="1"/>
  <c r="K130" i="1"/>
  <c r="K114" i="1"/>
  <c r="K74" i="1"/>
  <c r="K62" i="1"/>
  <c r="K46" i="1"/>
  <c r="K30" i="1"/>
  <c r="K69" i="1"/>
  <c r="K233" i="1"/>
  <c r="K177" i="1"/>
  <c r="K149" i="1"/>
  <c r="K137" i="1"/>
  <c r="K121" i="1"/>
  <c r="K93" i="1"/>
  <c r="K81" i="1"/>
  <c r="K53" i="1"/>
  <c r="K41" i="1"/>
  <c r="K201" i="1"/>
  <c r="K173" i="1"/>
  <c r="K133" i="1"/>
  <c r="K117" i="1"/>
  <c r="K105" i="1"/>
  <c r="K89" i="1"/>
  <c r="K77" i="1"/>
  <c r="K33" i="1"/>
  <c r="K228" i="1"/>
  <c r="K212" i="1"/>
  <c r="K200" i="1"/>
  <c r="K184" i="1"/>
  <c r="K156" i="1"/>
  <c r="K144" i="1"/>
  <c r="K116" i="1"/>
  <c r="K104" i="1"/>
  <c r="K64" i="1"/>
  <c r="K48" i="1"/>
  <c r="K32" i="1"/>
  <c r="K205" i="1"/>
  <c r="K217" i="1"/>
  <c r="K198" i="1"/>
  <c r="K182" i="1"/>
  <c r="K170" i="1"/>
  <c r="K154" i="1"/>
  <c r="K142" i="1"/>
  <c r="K102" i="1"/>
  <c r="K86" i="1"/>
  <c r="K18" i="1"/>
  <c r="K237" i="1"/>
  <c r="K225" i="1"/>
  <c r="K209" i="1"/>
  <c r="K197" i="1"/>
  <c r="K181" i="1"/>
  <c r="K169" i="1"/>
  <c r="K153" i="1"/>
  <c r="K141" i="1"/>
  <c r="K129" i="1"/>
  <c r="K113" i="1"/>
  <c r="K101" i="1"/>
  <c r="K85" i="1"/>
  <c r="K73" i="1"/>
  <c r="K61" i="1"/>
  <c r="K45" i="1"/>
  <c r="K29" i="1"/>
  <c r="K17" i="1"/>
  <c r="K168" i="1"/>
  <c r="K180" i="1"/>
  <c r="K152" i="1"/>
  <c r="K124" i="1"/>
  <c r="K100" i="1"/>
  <c r="K84" i="1"/>
  <c r="K44" i="1"/>
  <c r="K16" i="1"/>
  <c r="K235" i="1"/>
  <c r="K191" i="1"/>
  <c r="K179" i="1"/>
  <c r="K167" i="1"/>
  <c r="K151" i="1"/>
  <c r="K139" i="1"/>
  <c r="K83" i="1"/>
  <c r="K71" i="1"/>
  <c r="K27" i="1"/>
  <c r="K15" i="1"/>
  <c r="K232" i="1"/>
  <c r="K216" i="1"/>
  <c r="K188" i="1"/>
  <c r="K176" i="1"/>
  <c r="K160" i="1"/>
  <c r="K136" i="1"/>
  <c r="K120" i="1"/>
  <c r="K108" i="1"/>
  <c r="K92" i="1"/>
  <c r="K68" i="1"/>
  <c r="K52" i="1"/>
  <c r="K204" i="1"/>
  <c r="K148" i="1"/>
  <c r="K80" i="1"/>
  <c r="K40" i="1"/>
  <c r="K24" i="1"/>
  <c r="K12" i="1"/>
  <c r="K231" i="1"/>
  <c r="K215" i="1"/>
  <c r="K203" i="1"/>
  <c r="K187" i="1"/>
  <c r="K175" i="1"/>
  <c r="K159" i="1"/>
  <c r="K147" i="1"/>
  <c r="K135" i="1"/>
  <c r="K119" i="1"/>
  <c r="K107" i="1"/>
  <c r="K91" i="1"/>
  <c r="K79" i="1"/>
  <c r="K67" i="1"/>
  <c r="K51" i="1"/>
  <c r="K39" i="1"/>
  <c r="K23" i="1"/>
  <c r="K189" i="1"/>
  <c r="K161" i="1"/>
  <c r="K109" i="1"/>
  <c r="K25" i="1"/>
  <c r="K13" i="1"/>
  <c r="K241" i="1"/>
  <c r="K229" i="1"/>
  <c r="K213" i="1"/>
  <c r="K185" i="1"/>
  <c r="K157" i="1"/>
  <c r="K145" i="1"/>
  <c r="K65" i="1"/>
  <c r="K49" i="1"/>
  <c r="K21" i="1"/>
  <c r="K240" i="1"/>
  <c r="K172" i="1"/>
  <c r="K132" i="1"/>
  <c r="K88" i="1"/>
  <c r="K76" i="1"/>
  <c r="K20" i="1"/>
  <c r="K236" i="1"/>
  <c r="K224" i="1"/>
  <c r="K208" i="1"/>
  <c r="K196" i="1"/>
  <c r="K140" i="1"/>
  <c r="K112" i="1"/>
  <c r="K72" i="1"/>
  <c r="K60" i="1"/>
  <c r="K28" i="1"/>
  <c r="K219" i="1"/>
  <c r="K207" i="1"/>
  <c r="K123" i="1"/>
  <c r="K111" i="1"/>
  <c r="K95" i="1"/>
  <c r="K55" i="1"/>
  <c r="K43" i="1"/>
  <c r="K206" i="1"/>
  <c r="K178" i="1"/>
  <c r="K122" i="1"/>
  <c r="K110" i="1"/>
  <c r="K94" i="1"/>
  <c r="K82" i="1"/>
  <c r="K42" i="1"/>
  <c r="I11" i="1" l="1"/>
  <c r="J11" i="1"/>
  <c r="K11" i="1" l="1"/>
</calcChain>
</file>

<file path=xl/sharedStrings.xml><?xml version="1.0" encoding="utf-8"?>
<sst xmlns="http://schemas.openxmlformats.org/spreadsheetml/2006/main" count="1379" uniqueCount="300">
  <si>
    <t>1. Krok pierwszy: / 
    Step 1:</t>
  </si>
  <si>
    <t>Proszę wybrać wersję systemu /  
Please select system version:</t>
  </si>
  <si>
    <t>SAP_ABA &gt;= 702</t>
  </si>
  <si>
    <t>2. Krok drugi: / 
    Step 2:</t>
  </si>
  <si>
    <t>Proszę podać aktualną wersję rozwiązania JPK / 
Please select your SAF-T version:</t>
  </si>
  <si>
    <t>3.4(002)</t>
  </si>
  <si>
    <t>3. Krok trzeci: / 
    Step 3:</t>
  </si>
  <si>
    <t>Proszę odświeżyć / 
Please refresh:</t>
  </si>
  <si>
    <t>List o transports with correct order (1st workbench transports, then customizing). Please note that workbech transports usually are included in higher version transports and can be ommited (ignored) in case you have skipped some updates:</t>
  </si>
  <si>
    <t>Transport Number</t>
  </si>
  <si>
    <t>Version</t>
  </si>
  <si>
    <t>Comment</t>
  </si>
  <si>
    <t>Type of Transport</t>
  </si>
  <si>
    <t>Count</t>
  </si>
  <si>
    <t>import?
 (1 = YES)</t>
  </si>
  <si>
    <t>Count of Numer / No.</t>
  </si>
  <si>
    <t>Total</t>
  </si>
  <si>
    <t>BEPK909173</t>
  </si>
  <si>
    <t>3.5(005)</t>
  </si>
  <si>
    <t>A41:JPK:W 3.5(005) Update SAP_ABA &gt;= 7.02  20230123</t>
  </si>
  <si>
    <t>W</t>
  </si>
  <si>
    <t>BEPK907181</t>
  </si>
  <si>
    <t>3.3(011)</t>
  </si>
  <si>
    <t>(blank)</t>
  </si>
  <si>
    <t>C</t>
  </si>
  <si>
    <t xml:space="preserve">BEPK907807             </t>
  </si>
  <si>
    <t>BEPK909175</t>
  </si>
  <si>
    <t>A41:JPK:C 3.5(005) Update 20230123</t>
  </si>
  <si>
    <t>Grand Total</t>
  </si>
  <si>
    <t>Plesae remember to refresh - column J (import?) should contain only values = 1.</t>
  </si>
  <si>
    <t>Wersja ABA / ABA Version</t>
  </si>
  <si>
    <t>Wer. JPK / SAF-T Ver</t>
  </si>
  <si>
    <t>Numer / No.</t>
  </si>
  <si>
    <t>Type</t>
  </si>
  <si>
    <t>Pomijalny / negligible</t>
  </si>
  <si>
    <t>Komentarz / Comment</t>
  </si>
  <si>
    <t>Order</t>
  </si>
  <si>
    <t>check_ABA</t>
  </si>
  <si>
    <t>check_ver</t>
  </si>
  <si>
    <t>S4Hana</t>
  </si>
  <si>
    <t>3.0(003)</t>
  </si>
  <si>
    <t>BWMK900428</t>
  </si>
  <si>
    <t>3.1(001)</t>
  </si>
  <si>
    <t>BWMK900490</t>
  </si>
  <si>
    <t>Tak</t>
  </si>
  <si>
    <t>Pakiet napraw.</t>
  </si>
  <si>
    <t>3.3(002)</t>
  </si>
  <si>
    <t>BWMK900617</t>
  </si>
  <si>
    <t>3.3(002)/1</t>
  </si>
  <si>
    <t>BWMK900634</t>
  </si>
  <si>
    <t>Zawarte w 3.3(003)</t>
  </si>
  <si>
    <t>3.3(002)/2</t>
  </si>
  <si>
    <t>BWMK900638</t>
  </si>
  <si>
    <t>3.3(003)</t>
  </si>
  <si>
    <t>BWMK900665</t>
  </si>
  <si>
    <t>Zawarte w 3.3(004)</t>
  </si>
  <si>
    <t>3.3(004)</t>
  </si>
  <si>
    <t>BWMK900687</t>
  </si>
  <si>
    <t>Zawarte w 3.3(005)</t>
  </si>
  <si>
    <t>3.3(004)/1</t>
  </si>
  <si>
    <t>BWMK900704</t>
  </si>
  <si>
    <t>3.3(005)</t>
  </si>
  <si>
    <t>BWMK900732</t>
  </si>
  <si>
    <t>Zawarte w 3.3(006)</t>
  </si>
  <si>
    <t>3.3(006)</t>
  </si>
  <si>
    <t>BWMK900744</t>
  </si>
  <si>
    <t>Zawarte w 3.3(007)</t>
  </si>
  <si>
    <t>3.3(007)</t>
  </si>
  <si>
    <t>BWMK900795</t>
  </si>
  <si>
    <t>Zawarte w 3.3(008)</t>
  </si>
  <si>
    <t>3.3(008)/1</t>
  </si>
  <si>
    <t>BWMK900823</t>
  </si>
  <si>
    <t>Zawarte w 3.3(009)</t>
  </si>
  <si>
    <t>3.3(008)/2</t>
  </si>
  <si>
    <t>BWMK900837</t>
  </si>
  <si>
    <t>Zmiany Brexit (Zawarte w 3.3(009))</t>
  </si>
  <si>
    <t>3.3(009)</t>
  </si>
  <si>
    <t>BWMK900945</t>
  </si>
  <si>
    <t>Zawarte w 3.3(010)</t>
  </si>
  <si>
    <t>3.3(010)</t>
  </si>
  <si>
    <t>BWMK900992</t>
  </si>
  <si>
    <t>Zawarte w 3.3(011)</t>
  </si>
  <si>
    <t>BWMK901018</t>
  </si>
  <si>
    <t>Zawarte w 3.3(012)</t>
  </si>
  <si>
    <t>3.3(012)</t>
  </si>
  <si>
    <t>BWMK901048</t>
  </si>
  <si>
    <t>Zawarte w 3.3(013)</t>
  </si>
  <si>
    <t>3.3(013)</t>
  </si>
  <si>
    <t>BWMK901055</t>
  </si>
  <si>
    <t>Zawarte w 3.3(014)</t>
  </si>
  <si>
    <t>3.3(014)</t>
  </si>
  <si>
    <t>BWMK901066</t>
  </si>
  <si>
    <t>Zawarte w 3.3(015)</t>
  </si>
  <si>
    <t>3.3(015)</t>
  </si>
  <si>
    <t>BWMK901074</t>
  </si>
  <si>
    <t>Zawarte w 3.4(001)</t>
  </si>
  <si>
    <t>3.4(001)</t>
  </si>
  <si>
    <t xml:space="preserve">BWMK901103  </t>
  </si>
  <si>
    <t>Zawarte  w 3.4(002)</t>
  </si>
  <si>
    <t xml:space="preserve">BWMK901117             </t>
  </si>
  <si>
    <t>Zawarte w 3.5(001)</t>
  </si>
  <si>
    <t>3.5(001)</t>
  </si>
  <si>
    <t xml:space="preserve">BWMK901138 </t>
  </si>
  <si>
    <t>A41:JPK:W 3.5(001) Update S4 20220314</t>
  </si>
  <si>
    <t>3.5(002)</t>
  </si>
  <si>
    <t xml:space="preserve">BWMK901149 </t>
  </si>
  <si>
    <t>A41:JPK:W 3.5(002) Update S4 20220425</t>
  </si>
  <si>
    <t>3.5(003)</t>
  </si>
  <si>
    <t>BWMK901170</t>
  </si>
  <si>
    <t>A41:JPK:W 3.5(003) Update S4 20220628</t>
  </si>
  <si>
    <t>3.5(004)</t>
  </si>
  <si>
    <t>BWMK901232</t>
  </si>
  <si>
    <t>A41:JPK:W 3.5(004) Update S4 20221114</t>
  </si>
  <si>
    <t>BWMK901250</t>
  </si>
  <si>
    <t>A41:JPK:W 3.5(005) Update S4 20230123</t>
  </si>
  <si>
    <t>BWMK900432</t>
  </si>
  <si>
    <t>BWMK900619</t>
  </si>
  <si>
    <t>BWMK900667</t>
  </si>
  <si>
    <t>BWMK900689</t>
  </si>
  <si>
    <t>3.3(004.1)</t>
  </si>
  <si>
    <t>BWMK900702</t>
  </si>
  <si>
    <t>BWMK900734</t>
  </si>
  <si>
    <t>BWMK900746</t>
  </si>
  <si>
    <t>BWMK900781</t>
  </si>
  <si>
    <t>3.3(008)</t>
  </si>
  <si>
    <t>BWMK900839</t>
  </si>
  <si>
    <t>BWMK900947</t>
  </si>
  <si>
    <t>BWMK900996</t>
  </si>
  <si>
    <t>BWMK901022</t>
  </si>
  <si>
    <t>BWMK901050</t>
  </si>
  <si>
    <t>BWMK901057</t>
  </si>
  <si>
    <t>BWMK901076</t>
  </si>
  <si>
    <t xml:space="preserve">BWMK901105             </t>
  </si>
  <si>
    <t xml:space="preserve">BWMK901119           </t>
  </si>
  <si>
    <t xml:space="preserve">BWMK901140 </t>
  </si>
  <si>
    <t>A41:JPK:C 3.5(001) Update 20220314</t>
  </si>
  <si>
    <t>BWMK901151</t>
  </si>
  <si>
    <t>A41:JPK:C 3.5(002) Update 20220425</t>
  </si>
  <si>
    <t xml:space="preserve">BWMK901172 </t>
  </si>
  <si>
    <t>A41:JPK:C 3.5(003) Update 20220628</t>
  </si>
  <si>
    <t xml:space="preserve">BWMK901234 </t>
  </si>
  <si>
    <t>A41:JPK:C 3.5(004) Update 20221114</t>
  </si>
  <si>
    <t>BWMK901252</t>
  </si>
  <si>
    <t>SAP_ABA &lt; 702</t>
  </si>
  <si>
    <t>3.0(001)</t>
  </si>
  <si>
    <t>BE6K946558</t>
  </si>
  <si>
    <t>3.0(001)/1</t>
  </si>
  <si>
    <t>BE6K946602</t>
  </si>
  <si>
    <t>Patch dla ABA &lt;7.02</t>
  </si>
  <si>
    <t>3.0(001)/2</t>
  </si>
  <si>
    <t>BE6K946827</t>
  </si>
  <si>
    <t>3.0(002)</t>
  </si>
  <si>
    <t>BE6K946584</t>
  </si>
  <si>
    <t>Zawarte w 3.3(002)</t>
  </si>
  <si>
    <t>BE6K946588</t>
  </si>
  <si>
    <t>3.0(004)</t>
  </si>
  <si>
    <t>BE6K946616</t>
  </si>
  <si>
    <t>3.0(005)</t>
  </si>
  <si>
    <t>BE6K946704</t>
  </si>
  <si>
    <t>3.0(006)</t>
  </si>
  <si>
    <t>BE6K946803</t>
  </si>
  <si>
    <t>3.0(007)</t>
  </si>
  <si>
    <t>BE6K947172</t>
  </si>
  <si>
    <t>3.1(000)</t>
  </si>
  <si>
    <t>BE6K947308</t>
  </si>
  <si>
    <t>BE6K947322</t>
  </si>
  <si>
    <t>3.2(000)</t>
  </si>
  <si>
    <t>BE6K948072</t>
  </si>
  <si>
    <t>3.2(001)</t>
  </si>
  <si>
    <t>BE6K948124</t>
  </si>
  <si>
    <t>3.2(002)</t>
  </si>
  <si>
    <t>BE6K948249</t>
  </si>
  <si>
    <t>3.3(000)</t>
  </si>
  <si>
    <t>BE6K948307</t>
  </si>
  <si>
    <t>3.3(001)</t>
  </si>
  <si>
    <t>BE6K948321</t>
  </si>
  <si>
    <t>BE6K948412</t>
  </si>
  <si>
    <t>BE6K948426</t>
  </si>
  <si>
    <t>Naprawa. Zawarte w 3.3(003)</t>
  </si>
  <si>
    <t>BE6K948625</t>
  </si>
  <si>
    <t>BE6K948725</t>
  </si>
  <si>
    <t>BEPK905683</t>
  </si>
  <si>
    <t>Pakiet napraw. Zawarte w 3.3(005)</t>
  </si>
  <si>
    <t>BEPK905938</t>
  </si>
  <si>
    <t>3.3(005)/1</t>
  </si>
  <si>
    <t>BEPK905940</t>
  </si>
  <si>
    <t>Transport posiada obsługę noty 2903258. Wygrywamy tylko jeżeli nota została już zaimplementowana i chcemy aktywować funkcjonalności z nią związane. Zastąpione przez nowy transport specjalny</t>
  </si>
  <si>
    <t>BEPK906023</t>
  </si>
  <si>
    <t>BEPK906252</t>
  </si>
  <si>
    <t>BEPK906568</t>
  </si>
  <si>
    <t>BEPK906635</t>
  </si>
  <si>
    <t>Zmiany Brexit (Zawarte w 3.3(010))</t>
  </si>
  <si>
    <t>BEPK907136</t>
  </si>
  <si>
    <t>Zawarte w 3.(011)</t>
  </si>
  <si>
    <t>BEPK907169</t>
  </si>
  <si>
    <t>BEPK907278</t>
  </si>
  <si>
    <t>BEPK907302</t>
  </si>
  <si>
    <t>BEPK907352</t>
  </si>
  <si>
    <t>BEPK907413</t>
  </si>
  <si>
    <t xml:space="preserve">BEPK907751         </t>
  </si>
  <si>
    <t xml:space="preserve">BEPK907806            </t>
  </si>
  <si>
    <t xml:space="preserve">BEPK908113  </t>
  </si>
  <si>
    <t>A41:JPK:W 3.5(001) Update SAP_ABA &lt; 7.02  20220314</t>
  </si>
  <si>
    <t xml:space="preserve">BEPK908292 </t>
  </si>
  <si>
    <t>A41:JPK:W 3.5(002) Update SAP_ABA &lt; 7.02  20220425</t>
  </si>
  <si>
    <t>BEPK908532</t>
  </si>
  <si>
    <t>A41:JPK:W 3.5(003) Update SAP_ABA &lt; 7.02  20220628</t>
  </si>
  <si>
    <t>BEPK908925</t>
  </si>
  <si>
    <t>A41:JPK:W 3.5(004) Update SAP_ABA &lt; 7.02  20221121</t>
  </si>
  <si>
    <t xml:space="preserve">BEPK909174 </t>
  </si>
  <si>
    <t xml:space="preserve"> A41:JPK:W 3.5(005) Update SAP_ABA &lt; 7.02  20230123</t>
  </si>
  <si>
    <t>BE6K946530</t>
  </si>
  <si>
    <t>BE6K946614</t>
  </si>
  <si>
    <t>BE6K946720</t>
  </si>
  <si>
    <t>BE6K947178</t>
  </si>
  <si>
    <t>BE6K947310</t>
  </si>
  <si>
    <t>BE6K948052</t>
  </si>
  <si>
    <t>BE6K948114</t>
  </si>
  <si>
    <t>BE6K948313</t>
  </si>
  <si>
    <t>BE6K948344</t>
  </si>
  <si>
    <t>BE6K948420</t>
  </si>
  <si>
    <t>Posiada definicje z wcześniejszych transp. Od JPK 3.2(000)</t>
  </si>
  <si>
    <t>BE6K948628</t>
  </si>
  <si>
    <t>BE6K948727</t>
  </si>
  <si>
    <t>BEPK905944</t>
  </si>
  <si>
    <t>BEPK906035</t>
  </si>
  <si>
    <t>BEPK906242</t>
  </si>
  <si>
    <t>BEPK906637</t>
  </si>
  <si>
    <t>BEPK907013</t>
  </si>
  <si>
    <t>BEPK907138</t>
  </si>
  <si>
    <t>BEPK907279</t>
  </si>
  <si>
    <t>BEPK907303</t>
  </si>
  <si>
    <t>BEPK907414</t>
  </si>
  <si>
    <t>BEPK907752</t>
  </si>
  <si>
    <t xml:space="preserve">BEPK908114 </t>
  </si>
  <si>
    <t>BEPK908293</t>
  </si>
  <si>
    <t>BEPK908533</t>
  </si>
  <si>
    <t>BEPK908901</t>
  </si>
  <si>
    <t>BE6K946535</t>
  </si>
  <si>
    <t>BE6K948408</t>
  </si>
  <si>
    <t>BEPK905936</t>
  </si>
  <si>
    <t>BEPK906031</t>
  </si>
  <si>
    <t>BEPK906244</t>
  </si>
  <si>
    <t>BEPK907011</t>
  </si>
  <si>
    <t>BEPK907134</t>
  </si>
  <si>
    <t>BEPK907175</t>
  </si>
  <si>
    <t>BEPK907277</t>
  </si>
  <si>
    <t>BEPK907301</t>
  </si>
  <si>
    <t>BEPK907351</t>
  </si>
  <si>
    <t>BEPK907412</t>
  </si>
  <si>
    <t xml:space="preserve">BEPK907750             </t>
  </si>
  <si>
    <t xml:space="preserve">BEPK907805             </t>
  </si>
  <si>
    <t xml:space="preserve">BEPK908112 </t>
  </si>
  <si>
    <t>A41:JPK:W 3.5(001) Update SAP_ABA &gt;= 7.02  20220314</t>
  </si>
  <si>
    <t xml:space="preserve">BEPK908291 </t>
  </si>
  <si>
    <t>A41:JPK:W 3.5(002) Update SAP_ABA &gt;= 7.02  20220425</t>
  </si>
  <si>
    <t>BEPK908531</t>
  </si>
  <si>
    <t>A41:JPK:W 3.5(003) Update SAP_ABA &gt;= 7.02  20220628</t>
  </si>
  <si>
    <t>BEPK908899</t>
  </si>
  <si>
    <t>A41:JPK:W 3.5(004) Update SAP_ABA &gt;= 7.02  20221114</t>
  </si>
  <si>
    <t>BE6K948309</t>
  </si>
  <si>
    <t>BE6K948325</t>
  </si>
  <si>
    <t>BE6K948418</t>
  </si>
  <si>
    <t>BEPK905942</t>
  </si>
  <si>
    <t>BEPK906033</t>
  </si>
  <si>
    <t>BEPK906238</t>
  </si>
  <si>
    <t xml:space="preserve">BEPK908293 </t>
  </si>
  <si>
    <t>Simple Finance</t>
  </si>
  <si>
    <t>BWMK900658</t>
  </si>
  <si>
    <t>Pakiet startowy dla Simple Finance</t>
  </si>
  <si>
    <t>BWMK900627</t>
  </si>
  <si>
    <t>3.3(007)/1</t>
  </si>
  <si>
    <t>BWMK900764</t>
  </si>
  <si>
    <t>Transport wymagany, Zmiana definicji obiektu dla Simple Finance. (nie jest wymagany od 3.3(010)</t>
  </si>
  <si>
    <t>3.3(007)/2</t>
  </si>
  <si>
    <t>BWMK900787</t>
  </si>
  <si>
    <t>BWMK900821</t>
  </si>
  <si>
    <t>Zmiany Brexit (Zawarte w 3.3(009)</t>
  </si>
  <si>
    <t>BWMK900953</t>
  </si>
  <si>
    <t>Transport specjalny  dla Simple Finance. Należy go wgrać przed aktualizacją</t>
  </si>
  <si>
    <t>BWMK900994</t>
  </si>
  <si>
    <t>BWMK901016</t>
  </si>
  <si>
    <t>BWMK901049</t>
  </si>
  <si>
    <t>BWMK901056</t>
  </si>
  <si>
    <t>BWMK901067</t>
  </si>
  <si>
    <t>BWMK901075</t>
  </si>
  <si>
    <t xml:space="preserve">BWMK901104             </t>
  </si>
  <si>
    <t xml:space="preserve">BWMK901118            </t>
  </si>
  <si>
    <t xml:space="preserve">BWMK901139 </t>
  </si>
  <si>
    <t>A41:JPK:W 3.5(001) Update SimpleFinance 20220314</t>
  </si>
  <si>
    <t>BWMK901150</t>
  </si>
  <si>
    <t>A41:JPK:W 3.5(002) Update SimpleFinance 20220425</t>
  </si>
  <si>
    <t>BWMK901171</t>
  </si>
  <si>
    <t>A41:JPK:W 3.5(003) Update SimpleFinance 20220628</t>
  </si>
  <si>
    <t>BWMK901233</t>
  </si>
  <si>
    <t>A41:JPK:W 3.5(004) Update SimpleFinance 20221114</t>
  </si>
  <si>
    <t>BWMK901251</t>
  </si>
  <si>
    <t>A41:JPK:W 3.5(005) Update SimpleFinance 20230123</t>
  </si>
  <si>
    <t xml:space="preserve">BWMK901119            </t>
  </si>
  <si>
    <t>3.1(002)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</si>
</sst>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charset val="238"/>
      <scheme val="minor"/>
    </font>
    <font>
      <u/>
      <sz val="11"/>
      <color theme="10"/>
      <name val="Calibri"/>
      <family val="2"/>
      <charset val="238"/>
      <scheme val="minor"/>
    </font>
    <font>
      <sz val="10"/>
      <color theme="1"/>
      <name val="Calibri"/>
      <family val="2"/>
      <charset val="238"/>
      <scheme val="minor"/>
    </font>
    <font>
      <b/>
      <sz val="10"/>
      <color theme="0"/>
      <name val="Calibri"/>
      <family val="2"/>
      <charset val="238"/>
      <scheme val="minor"/>
    </font>
    <font>
      <sz val="10"/>
      <color rgb="FF000000"/>
      <name val="Calibri"/>
      <family val="2"/>
      <charset val="238"/>
      <scheme val="minor"/>
    </font>
    <font>
      <u/>
      <sz val="10"/>
      <color theme="10"/>
      <name val="Calibri"/>
      <family val="2"/>
      <charset val="238"/>
      <scheme val="minor"/>
    </font>
    <font>
      <i/>
      <sz val="11"/>
      <color theme="1"/>
      <name val="Calibri"/>
      <family val="2"/>
      <charset val="238"/>
      <scheme val="minor"/>
    </font>
    <font>
      <b/>
      <sz val="13"/>
      <color theme="3"/>
      <name val="Calibri"/>
      <family val="2"/>
      <charset val="238"/>
      <scheme val="minor"/>
    </font>
    <font>
      <sz val="11"/>
      <color rgb="FF3F3F76"/>
      <name val="Calibri"/>
      <family val="2"/>
      <charset val="238"/>
      <scheme val="minor"/>
    </font>
    <font>
      <b/>
      <sz val="9"/>
      <color theme="1"/>
      <name val="Calibri"/>
      <family val="2"/>
      <charset val="238"/>
      <scheme val="minor"/>
    </font>
  </fonts>
  <fills count="6">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rgb="FFFFFF00"/>
        <bgColor indexed="64"/>
      </patternFill>
    </fill>
    <fill>
      <patternFill patternType="solid">
        <fgColor rgb="FFFFCC99"/>
      </patternFill>
    </fill>
  </fills>
  <borders count="10">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7" fillId="0" borderId="3" applyNumberFormat="0" applyFill="0" applyAlignment="0" applyProtection="0"/>
    <xf numFmtId="0" fontId="8" fillId="5" borderId="4" applyNumberFormat="0" applyAlignment="0" applyProtection="0"/>
  </cellStyleXfs>
  <cellXfs count="27">
    <xf numFmtId="0" fontId="0" fillId="0" borderId="0" xfId="0"/>
    <xf numFmtId="0" fontId="2" fillId="0" borderId="0" xfId="0" applyFont="1" applyAlignment="1">
      <alignment horizontal="justify" vertical="center" wrapText="1"/>
    </xf>
    <xf numFmtId="0" fontId="2" fillId="0" borderId="0" xfId="0" applyFont="1"/>
    <xf numFmtId="0" fontId="2" fillId="0" borderId="0" xfId="0" applyFont="1" applyAlignment="1">
      <alignment horizontal="justify" vertical="center"/>
    </xf>
    <xf numFmtId="0" fontId="4" fillId="0" borderId="0" xfId="0" applyFont="1" applyAlignment="1">
      <alignment horizontal="justify" vertical="center" wrapText="1"/>
    </xf>
    <xf numFmtId="0" fontId="5" fillId="0" borderId="0" xfId="1" applyFont="1" applyBorder="1" applyAlignment="1">
      <alignment horizontal="justify" vertical="center" wrapText="1"/>
    </xf>
    <xf numFmtId="0" fontId="0" fillId="4" borderId="0" xfId="0" applyFill="1"/>
    <xf numFmtId="0" fontId="3" fillId="2" borderId="1" xfId="0" applyFont="1" applyFill="1" applyBorder="1"/>
    <xf numFmtId="0" fontId="3" fillId="2" borderId="2" xfId="0" applyFont="1" applyFill="1" applyBorder="1"/>
    <xf numFmtId="0" fontId="2" fillId="3" borderId="1" xfId="0" applyFont="1" applyFill="1" applyBorder="1" applyAlignment="1">
      <alignment horizontal="justify" vertical="center"/>
    </xf>
    <xf numFmtId="0" fontId="2" fillId="3" borderId="2" xfId="0" applyFont="1" applyFill="1" applyBorder="1" applyAlignment="1">
      <alignment horizontal="justify" vertical="center" wrapText="1"/>
    </xf>
    <xf numFmtId="0" fontId="2" fillId="0" borderId="1" xfId="0" applyFont="1" applyBorder="1" applyAlignment="1">
      <alignment horizontal="justify" vertical="center"/>
    </xf>
    <xf numFmtId="0" fontId="2" fillId="0" borderId="2" xfId="0" applyFont="1" applyBorder="1" applyAlignment="1">
      <alignment horizontal="justify" vertical="center" wrapText="1"/>
    </xf>
    <xf numFmtId="0" fontId="2" fillId="0" borderId="1" xfId="0" applyFont="1" applyBorder="1"/>
    <xf numFmtId="0" fontId="0" fillId="0" borderId="0" xfId="0" pivotButton="1"/>
    <xf numFmtId="0" fontId="0" fillId="0" borderId="0" xfId="0" applyAlignment="1">
      <alignment horizontal="left"/>
    </xf>
    <xf numFmtId="0" fontId="8" fillId="5" borderId="4" xfId="3" applyAlignment="1">
      <alignment horizontal="justify" vertical="center"/>
    </xf>
    <xf numFmtId="0" fontId="8" fillId="5" borderId="4" xfId="3"/>
    <xf numFmtId="0" fontId="9" fillId="0" borderId="5" xfId="0" applyFont="1" applyBorder="1" applyAlignment="1">
      <alignment horizontal="left" vertical="top" wrapText="1"/>
    </xf>
    <xf numFmtId="0" fontId="7" fillId="0" borderId="5" xfId="2" applyBorder="1" applyAlignment="1">
      <alignment horizontal="left" vertical="top" wrapText="1"/>
    </xf>
    <xf numFmtId="0" fontId="7" fillId="0" borderId="5" xfId="2" applyBorder="1" applyAlignment="1">
      <alignment horizontal="left" vertical="top"/>
    </xf>
    <xf numFmtId="0" fontId="6" fillId="0" borderId="6" xfId="0" applyFont="1" applyBorder="1" applyAlignment="1">
      <alignment horizontal="right" wrapText="1"/>
    </xf>
    <xf numFmtId="0" fontId="6" fillId="0" borderId="7" xfId="0" applyFont="1" applyBorder="1" applyAlignment="1">
      <alignment horizontal="right" wrapText="1"/>
    </xf>
    <xf numFmtId="0" fontId="0" fillId="0" borderId="8" xfId="0" applyBorder="1" applyAlignment="1">
      <alignment horizontal="center"/>
    </xf>
    <xf numFmtId="0" fontId="0" fillId="0" borderId="9" xfId="0" applyBorder="1" applyAlignment="1">
      <alignment horizontal="center"/>
    </xf>
    <xf numFmtId="0" fontId="0" fillId="0" borderId="5" xfId="0" applyBorder="1" applyAlignment="1">
      <alignment horizontal="right" vertical="center" wrapText="1"/>
    </xf>
    <xf numFmtId="0" fontId="0" fillId="0" borderId="5" xfId="0" applyBorder="1" applyAlignment="1">
      <alignment horizontal="right" vertical="center"/>
    </xf>
  </cellXfs>
  <cellStyles count="4">
    <cellStyle name="Dane wejściowe" xfId="3" builtinId="20"/>
    <cellStyle name="Hiperłącze" xfId="1" builtinId="8"/>
    <cellStyle name="Nagłówek 2" xfId="2" builtinId="17"/>
    <cellStyle name="Normalny" xfId="0" builtinId="0"/>
  </cellStyles>
  <dxfs count="12">
    <dxf>
      <font>
        <b val="0"/>
        <i val="0"/>
        <strike val="0"/>
        <condense val="0"/>
        <extend val="0"/>
        <outline val="0"/>
        <shadow val="0"/>
        <u val="none"/>
        <vertAlign val="baseline"/>
        <sz val="10"/>
        <color theme="1"/>
        <name val="Calibri"/>
        <family val="2"/>
        <charset val="238"/>
        <scheme val="minor"/>
      </font>
    </dxf>
    <dxf>
      <font>
        <b val="0"/>
        <i val="0"/>
        <strike val="0"/>
        <condense val="0"/>
        <extend val="0"/>
        <outline val="0"/>
        <shadow val="0"/>
        <u val="none"/>
        <vertAlign val="baseline"/>
        <sz val="10"/>
        <color theme="1"/>
        <name val="Calibri"/>
        <family val="2"/>
        <charset val="238"/>
        <scheme val="minor"/>
      </font>
    </dxf>
    <dxf>
      <font>
        <b val="0"/>
        <i val="0"/>
        <strike val="0"/>
        <condense val="0"/>
        <extend val="0"/>
        <outline val="0"/>
        <shadow val="0"/>
        <u val="none"/>
        <vertAlign val="baseline"/>
        <sz val="10"/>
        <color theme="1"/>
        <name val="Calibri"/>
        <family val="2"/>
        <charset val="238"/>
        <scheme val="minor"/>
      </font>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1" indent="0" justifyLastLine="0" shrinkToFit="0" readingOrder="0"/>
    </dxf>
    <dxf>
      <font>
        <b val="0"/>
        <i val="0"/>
        <strike val="0"/>
        <condense val="0"/>
        <extend val="0"/>
        <outline val="0"/>
        <shadow val="0"/>
        <u val="none"/>
        <vertAlign val="baseline"/>
        <sz val="10"/>
        <color theme="1"/>
        <name val="Calibri"/>
        <family val="2"/>
        <charset val="238"/>
        <scheme val="minor"/>
      </font>
      <alignment horizontal="justify" vertical="center" textRotation="0" wrapText="0" indent="0" justifyLastLine="0" shrinkToFit="0" readingOrder="0"/>
    </dxf>
    <dxf>
      <font>
        <b val="0"/>
        <i val="0"/>
        <strike val="0"/>
        <condense val="0"/>
        <extend val="0"/>
        <outline val="0"/>
        <shadow val="0"/>
        <u val="none"/>
        <vertAlign val="baseline"/>
        <sz val="10"/>
        <color theme="1"/>
        <name val="Calibri"/>
        <family val="2"/>
        <charset val="238"/>
        <scheme val="minor"/>
      </font>
    </dxf>
    <dxf>
      <font>
        <b val="0"/>
        <i val="0"/>
        <strike val="0"/>
        <condense val="0"/>
        <extend val="0"/>
        <outline val="0"/>
        <shadow val="0"/>
        <u val="none"/>
        <vertAlign val="baseline"/>
        <sz val="10"/>
        <color theme="1"/>
        <name val="Calibri"/>
        <family val="2"/>
        <charset val="238"/>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594441</xdr:colOff>
      <xdr:row>3</xdr:row>
      <xdr:rowOff>128545</xdr:rowOff>
    </xdr:from>
    <xdr:to>
      <xdr:col>9</xdr:col>
      <xdr:colOff>1141409</xdr:colOff>
      <xdr:row>6</xdr:row>
      <xdr:rowOff>54172</xdr:rowOff>
    </xdr:to>
    <xdr:pic macro="[0]!RefreshAll">
      <xdr:nvPicPr>
        <xdr:cNvPr id="2" name="Graphic 1" descr="Repeat with solid fill">
          <a:extLst>
            <a:ext uri="{FF2B5EF4-FFF2-40B4-BE49-F238E27FC236}">
              <a16:creationId xmlns:a16="http://schemas.microsoft.com/office/drawing/2014/main" id="{1E710766-F46C-4724-847A-604CF54FE0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26376" y="1578002"/>
          <a:ext cx="546968" cy="543675"/>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orecki, Dominik" refreshedDate="45631.380983101852" createdVersion="6" refreshedVersion="8" minRefreshableVersion="3" recordCount="235" xr:uid="{FB2EEA82-64C7-439E-A3AF-9865BF0C770B}">
  <cacheSource type="worksheet">
    <worksheetSource name="Table2"/>
  </cacheSource>
  <cacheFields count="10">
    <cacheField name="Wersja ABA / ABA Version" numFmtId="0">
      <sharedItems/>
    </cacheField>
    <cacheField name="Wer. JPK / SAF-T Ver" numFmtId="0">
      <sharedItems containsBlank="1" count="47">
        <s v="3.0(003)"/>
        <s v="3.1(001)"/>
        <s v="3.3(002)"/>
        <s v="3.3(002)/1"/>
        <s v="3.3(002)/2"/>
        <s v="3.3(003)"/>
        <s v="3.3(004)"/>
        <s v="3.3(004)/1"/>
        <s v="3.3(005)"/>
        <s v="3.3(006)"/>
        <s v="3.3(007)"/>
        <s v="3.3(008)/1"/>
        <s v="3.3(008)/2"/>
        <s v="3.3(009)"/>
        <s v="3.3(010)"/>
        <s v="3.3(011)"/>
        <s v="3.3(012)"/>
        <s v="3.3(013)"/>
        <s v="3.3(014)"/>
        <s v="3.3(015)"/>
        <s v="3.4(001)"/>
        <s v="3.4(002)"/>
        <s v="3.5(001)"/>
        <s v="3.5(002)"/>
        <s v="3.5(003)"/>
        <s v="3.5(004)"/>
        <s v="3.5(005)"/>
        <s v="3.3(004.1)"/>
        <s v="3.3(008)"/>
        <s v="3.0(001)"/>
        <s v="3.0(001)/1"/>
        <s v="3.0(001)/2"/>
        <s v="3.0(002)"/>
        <s v="3.0(004)"/>
        <s v="3.0(005)"/>
        <s v="3.0(006)"/>
        <s v="3.0(007)"/>
        <s v="3.1(000)"/>
        <s v="3.2(000)"/>
        <s v="3.2(001)"/>
        <s v="3.2(002)"/>
        <s v="3.3(000)"/>
        <s v="3.3(001)"/>
        <s v="3.3(005)/1"/>
        <s v="3.3(007)/1"/>
        <s v="3.3(007)/2"/>
        <m u="1"/>
      </sharedItems>
    </cacheField>
    <cacheField name="Numer / No." numFmtId="0">
      <sharedItems containsBlank="1" count="174">
        <s v="BWMK900428"/>
        <s v="BWMK900490"/>
        <s v="BWMK900617"/>
        <s v="BWMK900634"/>
        <s v="BWMK900638"/>
        <s v="BWMK900665"/>
        <s v="BWMK900687"/>
        <s v="BWMK900704"/>
        <s v="BWMK900732"/>
        <s v="BWMK900744"/>
        <s v="BWMK900795"/>
        <s v="BWMK900823"/>
        <s v="BWMK900837"/>
        <s v="BWMK900945"/>
        <s v="BWMK900992"/>
        <s v="BWMK901018"/>
        <s v="BWMK901048"/>
        <s v="BWMK901055"/>
        <s v="BWMK901066"/>
        <s v="BWMK901074"/>
        <s v="BWMK901103  "/>
        <s v="BWMK901117             "/>
        <s v="BWMK901138 "/>
        <s v="BWMK901149 "/>
        <s v="BWMK901170"/>
        <s v="BWMK901232"/>
        <s v="BWMK901250"/>
        <s v="BWMK900432"/>
        <s v="BWMK900619"/>
        <s v="BWMK900667"/>
        <s v="BWMK900689"/>
        <s v="BWMK900702"/>
        <s v="BWMK900734"/>
        <s v="BWMK900746"/>
        <s v="BWMK900781"/>
        <s v="BWMK900839"/>
        <s v="BWMK900947"/>
        <s v="BWMK900996"/>
        <s v="BWMK901022"/>
        <s v="BWMK901050"/>
        <s v="BWMK901057"/>
        <s v="BWMK901076"/>
        <s v="BWMK901105             "/>
        <s v="BWMK901119           "/>
        <s v="BWMK901140 "/>
        <s v="BWMK901151"/>
        <s v="BWMK901172 "/>
        <s v="BWMK901234 "/>
        <s v="BWMK901252"/>
        <s v="BE6K946558"/>
        <s v="BE6K946602"/>
        <s v="BE6K946827"/>
        <s v="BE6K946584"/>
        <s v="BE6K946588"/>
        <s v="BE6K946616"/>
        <s v="BE6K946704"/>
        <s v="BE6K946803"/>
        <s v="BE6K947172"/>
        <s v="BE6K947308"/>
        <s v="BE6K947322"/>
        <s v="BE6K948072"/>
        <s v="BE6K948124"/>
        <s v="BE6K948249"/>
        <s v="BE6K948307"/>
        <s v="BE6K948321"/>
        <s v="BE6K948412"/>
        <s v="BE6K948426"/>
        <s v="BE6K948625"/>
        <s v="BE6K948725"/>
        <s v="BEPK905683"/>
        <s v="BEPK905938"/>
        <s v="BEPK905940"/>
        <s v="BEPK906023"/>
        <s v="BEPK906252"/>
        <s v="BEPK906568"/>
        <s v="BEPK906635"/>
        <s v="BEPK907136"/>
        <s v="BEPK907169"/>
        <s v="BEPK907278"/>
        <s v="BEPK907302"/>
        <s v="BEPK907352"/>
        <s v="BEPK907413"/>
        <s v="BEPK907751         "/>
        <s v="BEPK907806            "/>
        <s v="BEPK908113  "/>
        <s v="BEPK908292 "/>
        <s v="BEPK908532"/>
        <s v="BEPK908925"/>
        <s v="BEPK909174 "/>
        <s v="BE6K946530"/>
        <s v="BE6K946614"/>
        <s v="BE6K946720"/>
        <s v="BE6K947178"/>
        <s v="BE6K947310"/>
        <s v="BE6K948052"/>
        <s v="BE6K948114"/>
        <s v="BE6K948313"/>
        <s v="BE6K948344"/>
        <s v="BE6K948420"/>
        <s v="BE6K948628"/>
        <s v="BE6K948727"/>
        <s v="BEPK905944"/>
        <s v="BEPK906035"/>
        <s v="BEPK906242"/>
        <s v="BEPK906637"/>
        <s v="BEPK907013"/>
        <s v="BEPK907138"/>
        <s v="BEPK907181"/>
        <s v="BEPK907279"/>
        <s v="BEPK907303"/>
        <s v="BEPK907414"/>
        <s v="BEPK907752"/>
        <s v="BEPK907807             "/>
        <s v="BEPK908114 "/>
        <s v="BEPK908293"/>
        <s v="BEPK908533"/>
        <s v="BEPK908901"/>
        <s v="BEPK909175"/>
        <s v="BE6K946535"/>
        <s v="BE6K948408"/>
        <s v="BEPK905936"/>
        <s v="BEPK906031"/>
        <s v="BEPK906244"/>
        <s v="BEPK907011"/>
        <s v="BEPK907134"/>
        <s v="BEPK907175"/>
        <s v="BEPK907277"/>
        <s v="BEPK907301"/>
        <s v="BEPK907351"/>
        <s v="BEPK907412"/>
        <s v="BEPK907750             "/>
        <s v="BEPK907805             "/>
        <s v="BEPK908112 "/>
        <s v="BEPK908291 "/>
        <s v="BEPK908531"/>
        <s v="BEPK908899"/>
        <s v="BEPK909173"/>
        <s v="BE6K948309"/>
        <s v="BE6K948325"/>
        <s v="BE6K948418"/>
        <s v="BEPK905942"/>
        <s v="BEPK906033"/>
        <s v="BEPK906238"/>
        <s v="BEPK908293 "/>
        <s v="BWMK900658"/>
        <s v="BWMK900627"/>
        <s v="BWMK900764"/>
        <s v="BWMK900787"/>
        <s v="BWMK900821"/>
        <s v="BWMK900953"/>
        <s v="BWMK900994"/>
        <s v="BWMK901016"/>
        <s v="BWMK901049"/>
        <s v="BWMK901056"/>
        <s v="BWMK901067"/>
        <s v="BWMK901075"/>
        <s v="BWMK901104             "/>
        <s v="BWMK901118            "/>
        <s v="BWMK901139 "/>
        <s v="BWMK901150"/>
        <s v="BWMK901171"/>
        <s v="BWMK901233"/>
        <s v="BWMK901251"/>
        <s v="BWMK901119            "/>
        <m u="1"/>
        <s v="BEPK908900" u="1"/>
        <s v="N/A" u="1"/>
        <s v="BEPK908021" u="1"/>
        <s v="BWMK901131 " u="1"/>
        <s v="BEPK908023" u="1"/>
        <s v="BEPK908025" u="1"/>
        <s v="BWMK901234" u="1"/>
        <s v="BWMK901132" u="1"/>
        <s v="BWMK901133" u="1"/>
      </sharedItems>
    </cacheField>
    <cacheField name="Type" numFmtId="0">
      <sharedItems containsBlank="1" count="3">
        <s v="W"/>
        <s v="C"/>
        <m u="1"/>
      </sharedItems>
    </cacheField>
    <cacheField name="Pomijalny / negligible" numFmtId="0">
      <sharedItems containsBlank="1"/>
    </cacheField>
    <cacheField name="Komentarz / Comment" numFmtId="0">
      <sharedItems containsBlank="1" count="58">
        <m/>
        <s v="Pakiet napraw."/>
        <s v="Zawarte w 3.3(003)"/>
        <s v="Zawarte w 3.3(004)"/>
        <s v="Zawarte w 3.3(005)"/>
        <s v="Zawarte w 3.3(006)"/>
        <s v="Zawarte w 3.3(007)"/>
        <s v="Zawarte w 3.3(008)"/>
        <s v="Zawarte w 3.3(009)"/>
        <s v="Zmiany Brexit (Zawarte w 3.3(009))"/>
        <s v="Zawarte w 3.3(010)"/>
        <s v="Zawarte w 3.3(011)"/>
        <s v="Zawarte w 3.3(012)"/>
        <s v="Zawarte w 3.3(013)"/>
        <s v="Zawarte w 3.3(014)"/>
        <s v="Zawarte w 3.3(015)"/>
        <s v="Zawarte w 3.4(001)"/>
        <s v="Zawarte  w 3.4(002)"/>
        <s v="Zawarte w 3.5(001)"/>
        <s v="A41:JPK:W 3.5(001) Update S4 20220314"/>
        <s v="A41:JPK:W 3.5(002) Update S4 20220425"/>
        <s v="A41:JPK:W 3.5(003) Update S4 20220628"/>
        <s v="A41:JPK:W 3.5(004) Update S4 20221114"/>
        <s v="A41:JPK:W 3.5(005) Update S4 20230123"/>
        <s v="A41:JPK:C 3.5(001) Update 20220314"/>
        <s v="A41:JPK:C 3.5(002) Update 20220425"/>
        <s v="A41:JPK:C 3.5(003) Update 20220628"/>
        <s v="A41:JPK:C 3.5(004) Update 20221114"/>
        <s v="A41:JPK:C 3.5(005) Update 20230123"/>
        <s v="Patch dla ABA &lt;7.02"/>
        <s v="Zawarte w 3.3(002)"/>
        <s v="Naprawa. Zawarte w 3.3(003)"/>
        <s v="Pakiet napraw. Zawarte w 3.3(005)"/>
        <s v="Transport posiada obsługę noty 2903258. Wygrywamy tylko jeżeli nota została już zaimplementowana i chcemy aktywować funkcjonalności z nią związane. Zastąpione przez nowy transport specjalny"/>
        <s v="Zmiany Brexit (Zawarte w 3.3(010))"/>
        <s v="Zawarte w 3.(011)"/>
        <s v="A41:JPK:W 3.5(001) Update SAP_ABA &lt; 7.02  20220314"/>
        <s v="A41:JPK:W 3.5(002) Update SAP_ABA &lt; 7.02  20220425"/>
        <s v="A41:JPK:W 3.5(003) Update SAP_ABA &lt; 7.02  20220628"/>
        <s v="A41:JPK:W 3.5(004) Update SAP_ABA &lt; 7.02  20221121"/>
        <s v=" A41:JPK:W 3.5(005) Update SAP_ABA &lt; 7.02  20230123"/>
        <s v="Posiada definicje z wcześniejszych transp. Od JPK 3.2(000)"/>
        <s v="A41:JPK:W 3.5(001) Update SAP_ABA &gt;= 7.02  20220314"/>
        <s v="A41:JPK:W 3.5(002) Update SAP_ABA &gt;= 7.02  20220425"/>
        <s v="A41:JPK:W 3.5(003) Update SAP_ABA &gt;= 7.02  20220628"/>
        <s v="A41:JPK:W 3.5(004) Update SAP_ABA &gt;= 7.02  20221114"/>
        <s v="A41:JPK:W 3.5(005) Update SAP_ABA &gt;= 7.02  20230123"/>
        <s v="Pakiet startowy dla Simple Finance"/>
        <s v="Transport wymagany, Zmiana definicji obiektu dla Simple Finance. (nie jest wymagany od 3.3(010)"/>
        <s v="Zmiany Brexit (Zawarte w 3.3(009)"/>
        <s v="Transport specjalny  dla Simple Finance. Należy go wgrać przed aktualizacją"/>
        <s v="A41:JPK:W 3.5(001) Update SimpleFinance 20220314"/>
        <s v="A41:JPK:W 3.5(002) Update SimpleFinance 20220425"/>
        <s v="A41:JPK:W 3.5(003) Update SimpleFinance 20220628"/>
        <s v="A41:JPK:W 3.5(004) Update SimpleFinance 20221114"/>
        <s v="A41:JPK:W 3.5(005) Update SimpleFinance 20230123"/>
        <s v=" A41:JPK:C 3.5(004) Update 20221114" u="1"/>
        <s v="A41:JPK:W 3.5(004) Update SAP_ABA &lt; 7.02  20221114" u="1"/>
      </sharedItems>
    </cacheField>
    <cacheField name="Order" numFmtId="0">
      <sharedItems containsSemiMixedTypes="0" containsString="0" containsNumber="1" containsInteger="1" minValue="1" maxValue="235" count="235">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n v="232"/>
        <n v="233"/>
        <n v="234"/>
        <n v="235"/>
      </sharedItems>
    </cacheField>
    <cacheField name="check_ABA" numFmtId="0">
      <sharedItems containsSemiMixedTypes="0" containsString="0" containsNumber="1" containsInteger="1" minValue="0" maxValue="1"/>
    </cacheField>
    <cacheField name="check_ver" numFmtId="0">
      <sharedItems containsSemiMixedTypes="0" containsString="0" containsNumber="1" containsInteger="1" minValue="0" maxValue="1"/>
    </cacheField>
    <cacheField name="import?_x000a_ (1 = YES)" numFmtId="0">
      <sharedItems containsSemiMixedTypes="0" containsString="0" containsNumber="1" containsInteger="1" minValue="0" maxValue="1" count="2">
        <n v="0"/>
        <n v="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5">
  <r>
    <s v="S4Hana"/>
    <x v="0"/>
    <x v="0"/>
    <x v="0"/>
    <m/>
    <x v="0"/>
    <x v="0"/>
    <n v="0"/>
    <n v="0"/>
    <x v="0"/>
  </r>
  <r>
    <s v="S4Hana"/>
    <x v="1"/>
    <x v="1"/>
    <x v="0"/>
    <s v="Tak"/>
    <x v="1"/>
    <x v="1"/>
    <n v="0"/>
    <n v="0"/>
    <x v="0"/>
  </r>
  <r>
    <s v="S4Hana"/>
    <x v="2"/>
    <x v="2"/>
    <x v="0"/>
    <m/>
    <x v="0"/>
    <x v="2"/>
    <n v="0"/>
    <n v="0"/>
    <x v="0"/>
  </r>
  <r>
    <s v="S4Hana"/>
    <x v="3"/>
    <x v="3"/>
    <x v="0"/>
    <s v="Tak"/>
    <x v="2"/>
    <x v="3"/>
    <n v="0"/>
    <n v="0"/>
    <x v="0"/>
  </r>
  <r>
    <s v="S4Hana"/>
    <x v="4"/>
    <x v="4"/>
    <x v="0"/>
    <s v="Tak"/>
    <x v="2"/>
    <x v="4"/>
    <n v="0"/>
    <n v="0"/>
    <x v="0"/>
  </r>
  <r>
    <s v="S4Hana"/>
    <x v="5"/>
    <x v="5"/>
    <x v="0"/>
    <s v="Tak"/>
    <x v="3"/>
    <x v="5"/>
    <n v="0"/>
    <n v="0"/>
    <x v="0"/>
  </r>
  <r>
    <s v="S4Hana"/>
    <x v="6"/>
    <x v="6"/>
    <x v="0"/>
    <s v="Tak"/>
    <x v="4"/>
    <x v="6"/>
    <n v="0"/>
    <n v="0"/>
    <x v="0"/>
  </r>
  <r>
    <s v="S4Hana"/>
    <x v="7"/>
    <x v="7"/>
    <x v="0"/>
    <s v="Tak"/>
    <x v="4"/>
    <x v="7"/>
    <n v="0"/>
    <n v="0"/>
    <x v="0"/>
  </r>
  <r>
    <s v="S4Hana"/>
    <x v="8"/>
    <x v="8"/>
    <x v="0"/>
    <s v="Tak"/>
    <x v="5"/>
    <x v="8"/>
    <n v="0"/>
    <n v="0"/>
    <x v="0"/>
  </r>
  <r>
    <s v="S4Hana"/>
    <x v="9"/>
    <x v="9"/>
    <x v="0"/>
    <s v="Tak"/>
    <x v="6"/>
    <x v="9"/>
    <n v="0"/>
    <n v="0"/>
    <x v="0"/>
  </r>
  <r>
    <s v="S4Hana"/>
    <x v="10"/>
    <x v="10"/>
    <x v="0"/>
    <s v="Tak"/>
    <x v="7"/>
    <x v="10"/>
    <n v="0"/>
    <n v="0"/>
    <x v="0"/>
  </r>
  <r>
    <s v="S4Hana"/>
    <x v="11"/>
    <x v="11"/>
    <x v="0"/>
    <s v="Tak"/>
    <x v="8"/>
    <x v="11"/>
    <n v="0"/>
    <n v="0"/>
    <x v="0"/>
  </r>
  <r>
    <s v="S4Hana"/>
    <x v="12"/>
    <x v="12"/>
    <x v="0"/>
    <s v="Tak"/>
    <x v="9"/>
    <x v="12"/>
    <n v="0"/>
    <n v="0"/>
    <x v="0"/>
  </r>
  <r>
    <s v="S4Hana"/>
    <x v="13"/>
    <x v="13"/>
    <x v="0"/>
    <s v="Tak"/>
    <x v="10"/>
    <x v="13"/>
    <n v="0"/>
    <n v="0"/>
    <x v="0"/>
  </r>
  <r>
    <s v="S4Hana"/>
    <x v="14"/>
    <x v="14"/>
    <x v="0"/>
    <s v="Tak"/>
    <x v="11"/>
    <x v="14"/>
    <n v="0"/>
    <n v="0"/>
    <x v="0"/>
  </r>
  <r>
    <s v="S4Hana"/>
    <x v="15"/>
    <x v="15"/>
    <x v="0"/>
    <s v="Tak"/>
    <x v="12"/>
    <x v="15"/>
    <n v="0"/>
    <n v="1"/>
    <x v="0"/>
  </r>
  <r>
    <s v="S4Hana"/>
    <x v="16"/>
    <x v="16"/>
    <x v="0"/>
    <s v="Tak"/>
    <x v="13"/>
    <x v="16"/>
    <n v="0"/>
    <n v="1"/>
    <x v="0"/>
  </r>
  <r>
    <s v="S4Hana"/>
    <x v="17"/>
    <x v="17"/>
    <x v="0"/>
    <s v="Tak"/>
    <x v="14"/>
    <x v="17"/>
    <n v="0"/>
    <n v="1"/>
    <x v="0"/>
  </r>
  <r>
    <s v="S4Hana"/>
    <x v="18"/>
    <x v="18"/>
    <x v="0"/>
    <s v="Tak"/>
    <x v="15"/>
    <x v="18"/>
    <n v="0"/>
    <n v="1"/>
    <x v="0"/>
  </r>
  <r>
    <s v="S4Hana"/>
    <x v="19"/>
    <x v="19"/>
    <x v="0"/>
    <s v="Tak"/>
    <x v="16"/>
    <x v="19"/>
    <n v="0"/>
    <n v="1"/>
    <x v="0"/>
  </r>
  <r>
    <s v="S4Hana"/>
    <x v="20"/>
    <x v="20"/>
    <x v="0"/>
    <s v="Tak"/>
    <x v="17"/>
    <x v="20"/>
    <n v="0"/>
    <n v="1"/>
    <x v="0"/>
  </r>
  <r>
    <s v="S4Hana"/>
    <x v="21"/>
    <x v="21"/>
    <x v="0"/>
    <s v="Tak"/>
    <x v="18"/>
    <x v="21"/>
    <n v="0"/>
    <n v="1"/>
    <x v="0"/>
  </r>
  <r>
    <s v="S4Hana"/>
    <x v="22"/>
    <x v="22"/>
    <x v="0"/>
    <s v="Tak"/>
    <x v="19"/>
    <x v="22"/>
    <n v="0"/>
    <n v="1"/>
    <x v="0"/>
  </r>
  <r>
    <s v="S4Hana"/>
    <x v="23"/>
    <x v="23"/>
    <x v="0"/>
    <s v="Tak"/>
    <x v="20"/>
    <x v="23"/>
    <n v="0"/>
    <n v="1"/>
    <x v="0"/>
  </r>
  <r>
    <s v="S4Hana"/>
    <x v="24"/>
    <x v="24"/>
    <x v="0"/>
    <s v="Tak"/>
    <x v="21"/>
    <x v="24"/>
    <n v="0"/>
    <n v="1"/>
    <x v="0"/>
  </r>
  <r>
    <s v="S4Hana"/>
    <x v="25"/>
    <x v="25"/>
    <x v="0"/>
    <s v="Tak"/>
    <x v="22"/>
    <x v="25"/>
    <n v="0"/>
    <n v="1"/>
    <x v="0"/>
  </r>
  <r>
    <s v="S4Hana"/>
    <x v="26"/>
    <x v="26"/>
    <x v="0"/>
    <m/>
    <x v="23"/>
    <x v="26"/>
    <n v="0"/>
    <n v="1"/>
    <x v="0"/>
  </r>
  <r>
    <s v="S4Hana"/>
    <x v="0"/>
    <x v="27"/>
    <x v="1"/>
    <m/>
    <x v="0"/>
    <x v="27"/>
    <n v="0"/>
    <n v="0"/>
    <x v="0"/>
  </r>
  <r>
    <s v="S4Hana"/>
    <x v="2"/>
    <x v="28"/>
    <x v="1"/>
    <m/>
    <x v="0"/>
    <x v="28"/>
    <n v="0"/>
    <n v="0"/>
    <x v="0"/>
  </r>
  <r>
    <s v="S4Hana"/>
    <x v="5"/>
    <x v="29"/>
    <x v="1"/>
    <m/>
    <x v="0"/>
    <x v="29"/>
    <n v="0"/>
    <n v="0"/>
    <x v="0"/>
  </r>
  <r>
    <s v="S4Hana"/>
    <x v="6"/>
    <x v="30"/>
    <x v="1"/>
    <m/>
    <x v="0"/>
    <x v="30"/>
    <n v="0"/>
    <n v="0"/>
    <x v="0"/>
  </r>
  <r>
    <s v="S4Hana"/>
    <x v="27"/>
    <x v="31"/>
    <x v="1"/>
    <m/>
    <x v="0"/>
    <x v="31"/>
    <n v="0"/>
    <n v="0"/>
    <x v="0"/>
  </r>
  <r>
    <s v="S4Hana"/>
    <x v="8"/>
    <x v="32"/>
    <x v="1"/>
    <m/>
    <x v="0"/>
    <x v="32"/>
    <n v="0"/>
    <n v="0"/>
    <x v="0"/>
  </r>
  <r>
    <s v="S4Hana"/>
    <x v="9"/>
    <x v="33"/>
    <x v="1"/>
    <m/>
    <x v="0"/>
    <x v="33"/>
    <n v="0"/>
    <n v="0"/>
    <x v="0"/>
  </r>
  <r>
    <s v="S4Hana"/>
    <x v="10"/>
    <x v="34"/>
    <x v="1"/>
    <m/>
    <x v="0"/>
    <x v="34"/>
    <n v="0"/>
    <n v="0"/>
    <x v="0"/>
  </r>
  <r>
    <s v="S4Hana"/>
    <x v="28"/>
    <x v="35"/>
    <x v="1"/>
    <m/>
    <x v="0"/>
    <x v="35"/>
    <n v="0"/>
    <n v="0"/>
    <x v="0"/>
  </r>
  <r>
    <s v="S4Hana"/>
    <x v="13"/>
    <x v="36"/>
    <x v="1"/>
    <s v="Tak"/>
    <x v="10"/>
    <x v="36"/>
    <n v="0"/>
    <n v="0"/>
    <x v="0"/>
  </r>
  <r>
    <s v="S4Hana"/>
    <x v="14"/>
    <x v="37"/>
    <x v="1"/>
    <s v="Tak"/>
    <x v="11"/>
    <x v="37"/>
    <n v="0"/>
    <n v="0"/>
    <x v="0"/>
  </r>
  <r>
    <s v="S4Hana"/>
    <x v="15"/>
    <x v="38"/>
    <x v="1"/>
    <m/>
    <x v="0"/>
    <x v="38"/>
    <n v="0"/>
    <n v="1"/>
    <x v="0"/>
  </r>
  <r>
    <s v="S4Hana"/>
    <x v="16"/>
    <x v="39"/>
    <x v="1"/>
    <s v="Tak"/>
    <x v="13"/>
    <x v="39"/>
    <n v="0"/>
    <n v="1"/>
    <x v="0"/>
  </r>
  <r>
    <s v="S4Hana"/>
    <x v="17"/>
    <x v="40"/>
    <x v="1"/>
    <s v="Tak"/>
    <x v="15"/>
    <x v="40"/>
    <n v="0"/>
    <n v="1"/>
    <x v="0"/>
  </r>
  <r>
    <s v="S4Hana"/>
    <x v="19"/>
    <x v="41"/>
    <x v="1"/>
    <s v="Tak"/>
    <x v="16"/>
    <x v="41"/>
    <n v="0"/>
    <n v="1"/>
    <x v="0"/>
  </r>
  <r>
    <s v="S4Hana"/>
    <x v="20"/>
    <x v="42"/>
    <x v="1"/>
    <s v="Tak"/>
    <x v="17"/>
    <x v="42"/>
    <n v="0"/>
    <n v="1"/>
    <x v="0"/>
  </r>
  <r>
    <s v="S4Hana"/>
    <x v="21"/>
    <x v="43"/>
    <x v="1"/>
    <m/>
    <x v="0"/>
    <x v="43"/>
    <n v="0"/>
    <n v="1"/>
    <x v="0"/>
  </r>
  <r>
    <s v="S4Hana"/>
    <x v="22"/>
    <x v="44"/>
    <x v="1"/>
    <s v="Tak"/>
    <x v="24"/>
    <x v="44"/>
    <n v="0"/>
    <n v="1"/>
    <x v="0"/>
  </r>
  <r>
    <s v="S4Hana"/>
    <x v="23"/>
    <x v="45"/>
    <x v="1"/>
    <s v="Tak"/>
    <x v="25"/>
    <x v="45"/>
    <n v="0"/>
    <n v="1"/>
    <x v="0"/>
  </r>
  <r>
    <s v="S4Hana"/>
    <x v="24"/>
    <x v="46"/>
    <x v="1"/>
    <s v="Tak"/>
    <x v="26"/>
    <x v="46"/>
    <n v="0"/>
    <n v="1"/>
    <x v="0"/>
  </r>
  <r>
    <s v="S4Hana"/>
    <x v="25"/>
    <x v="47"/>
    <x v="1"/>
    <s v="Tak"/>
    <x v="27"/>
    <x v="47"/>
    <n v="0"/>
    <n v="1"/>
    <x v="0"/>
  </r>
  <r>
    <s v="S4Hana"/>
    <x v="26"/>
    <x v="48"/>
    <x v="1"/>
    <m/>
    <x v="28"/>
    <x v="48"/>
    <n v="0"/>
    <n v="1"/>
    <x v="0"/>
  </r>
  <r>
    <s v="SAP_ABA &lt; 702"/>
    <x v="29"/>
    <x v="49"/>
    <x v="0"/>
    <m/>
    <x v="0"/>
    <x v="49"/>
    <n v="0"/>
    <n v="0"/>
    <x v="0"/>
  </r>
  <r>
    <s v="SAP_ABA &lt; 702"/>
    <x v="30"/>
    <x v="50"/>
    <x v="0"/>
    <m/>
    <x v="29"/>
    <x v="50"/>
    <n v="0"/>
    <n v="0"/>
    <x v="0"/>
  </r>
  <r>
    <s v="SAP_ABA &lt; 702"/>
    <x v="31"/>
    <x v="51"/>
    <x v="0"/>
    <m/>
    <x v="29"/>
    <x v="51"/>
    <n v="0"/>
    <n v="0"/>
    <x v="0"/>
  </r>
  <r>
    <s v="SAP_ABA &lt; 702"/>
    <x v="32"/>
    <x v="52"/>
    <x v="0"/>
    <s v="Tak"/>
    <x v="30"/>
    <x v="52"/>
    <n v="0"/>
    <n v="0"/>
    <x v="0"/>
  </r>
  <r>
    <s v="SAP_ABA &lt; 702"/>
    <x v="0"/>
    <x v="53"/>
    <x v="0"/>
    <s v="Tak"/>
    <x v="30"/>
    <x v="53"/>
    <n v="0"/>
    <n v="0"/>
    <x v="0"/>
  </r>
  <r>
    <s v="SAP_ABA &lt; 702"/>
    <x v="33"/>
    <x v="54"/>
    <x v="0"/>
    <s v="Tak"/>
    <x v="30"/>
    <x v="54"/>
    <n v="0"/>
    <n v="0"/>
    <x v="0"/>
  </r>
  <r>
    <s v="SAP_ABA &lt; 702"/>
    <x v="34"/>
    <x v="55"/>
    <x v="0"/>
    <s v="Tak"/>
    <x v="30"/>
    <x v="55"/>
    <n v="0"/>
    <n v="0"/>
    <x v="0"/>
  </r>
  <r>
    <s v="SAP_ABA &lt; 702"/>
    <x v="35"/>
    <x v="56"/>
    <x v="0"/>
    <s v="Tak"/>
    <x v="30"/>
    <x v="56"/>
    <n v="0"/>
    <n v="0"/>
    <x v="0"/>
  </r>
  <r>
    <s v="SAP_ABA &lt; 702"/>
    <x v="36"/>
    <x v="57"/>
    <x v="0"/>
    <s v="Tak"/>
    <x v="30"/>
    <x v="57"/>
    <n v="0"/>
    <n v="0"/>
    <x v="0"/>
  </r>
  <r>
    <s v="SAP_ABA &lt; 702"/>
    <x v="37"/>
    <x v="58"/>
    <x v="0"/>
    <s v="Tak"/>
    <x v="30"/>
    <x v="58"/>
    <n v="0"/>
    <n v="0"/>
    <x v="0"/>
  </r>
  <r>
    <s v="SAP_ABA &lt; 702"/>
    <x v="1"/>
    <x v="59"/>
    <x v="0"/>
    <s v="Tak"/>
    <x v="30"/>
    <x v="59"/>
    <n v="0"/>
    <n v="0"/>
    <x v="0"/>
  </r>
  <r>
    <s v="SAP_ABA &lt; 702"/>
    <x v="38"/>
    <x v="60"/>
    <x v="0"/>
    <s v="Tak"/>
    <x v="30"/>
    <x v="60"/>
    <n v="0"/>
    <n v="0"/>
    <x v="0"/>
  </r>
  <r>
    <s v="SAP_ABA &lt; 702"/>
    <x v="39"/>
    <x v="61"/>
    <x v="0"/>
    <s v="Tak"/>
    <x v="30"/>
    <x v="61"/>
    <n v="0"/>
    <n v="0"/>
    <x v="0"/>
  </r>
  <r>
    <s v="SAP_ABA &lt; 702"/>
    <x v="40"/>
    <x v="62"/>
    <x v="0"/>
    <s v="Tak"/>
    <x v="30"/>
    <x v="62"/>
    <n v="0"/>
    <n v="0"/>
    <x v="0"/>
  </r>
  <r>
    <s v="SAP_ABA &lt; 702"/>
    <x v="41"/>
    <x v="63"/>
    <x v="0"/>
    <s v="Tak"/>
    <x v="30"/>
    <x v="63"/>
    <n v="0"/>
    <n v="0"/>
    <x v="0"/>
  </r>
  <r>
    <s v="SAP_ABA &lt; 702"/>
    <x v="42"/>
    <x v="64"/>
    <x v="0"/>
    <s v="Tak"/>
    <x v="30"/>
    <x v="64"/>
    <n v="0"/>
    <n v="0"/>
    <x v="0"/>
  </r>
  <r>
    <s v="SAP_ABA &lt; 702"/>
    <x v="2"/>
    <x v="65"/>
    <x v="0"/>
    <m/>
    <x v="0"/>
    <x v="65"/>
    <n v="0"/>
    <n v="0"/>
    <x v="0"/>
  </r>
  <r>
    <s v="SAP_ABA &lt; 702"/>
    <x v="3"/>
    <x v="66"/>
    <x v="0"/>
    <s v="Tak"/>
    <x v="31"/>
    <x v="66"/>
    <n v="0"/>
    <n v="0"/>
    <x v="0"/>
  </r>
  <r>
    <s v="SAP_ABA &lt; 702"/>
    <x v="5"/>
    <x v="67"/>
    <x v="0"/>
    <s v="Tak"/>
    <x v="3"/>
    <x v="67"/>
    <n v="0"/>
    <n v="0"/>
    <x v="0"/>
  </r>
  <r>
    <s v="SAP_ABA &lt; 702"/>
    <x v="6"/>
    <x v="68"/>
    <x v="0"/>
    <s v="Tak"/>
    <x v="4"/>
    <x v="68"/>
    <n v="0"/>
    <n v="0"/>
    <x v="0"/>
  </r>
  <r>
    <s v="SAP_ABA &lt; 702"/>
    <x v="7"/>
    <x v="69"/>
    <x v="0"/>
    <s v="Tak"/>
    <x v="32"/>
    <x v="69"/>
    <n v="0"/>
    <n v="0"/>
    <x v="0"/>
  </r>
  <r>
    <s v="SAP_ABA &lt; 702"/>
    <x v="8"/>
    <x v="70"/>
    <x v="0"/>
    <s v="Tak"/>
    <x v="5"/>
    <x v="70"/>
    <n v="0"/>
    <n v="0"/>
    <x v="0"/>
  </r>
  <r>
    <s v="SAP_ABA &lt; 702"/>
    <x v="43"/>
    <x v="71"/>
    <x v="0"/>
    <s v="Tak"/>
    <x v="33"/>
    <x v="71"/>
    <n v="0"/>
    <n v="0"/>
    <x v="0"/>
  </r>
  <r>
    <s v="SAP_ABA &lt; 702"/>
    <x v="9"/>
    <x v="72"/>
    <x v="0"/>
    <s v="Tak"/>
    <x v="6"/>
    <x v="72"/>
    <n v="0"/>
    <n v="0"/>
    <x v="0"/>
  </r>
  <r>
    <s v="SAP_ABA &lt; 702"/>
    <x v="10"/>
    <x v="73"/>
    <x v="0"/>
    <s v="Tak"/>
    <x v="7"/>
    <x v="73"/>
    <n v="0"/>
    <n v="0"/>
    <x v="0"/>
  </r>
  <r>
    <s v="SAP_ABA &lt; 702"/>
    <x v="11"/>
    <x v="74"/>
    <x v="0"/>
    <s v="Tak"/>
    <x v="10"/>
    <x v="74"/>
    <n v="0"/>
    <n v="0"/>
    <x v="0"/>
  </r>
  <r>
    <s v="SAP_ABA &lt; 702"/>
    <x v="12"/>
    <x v="75"/>
    <x v="0"/>
    <s v="Tak"/>
    <x v="34"/>
    <x v="75"/>
    <n v="0"/>
    <n v="0"/>
    <x v="0"/>
  </r>
  <r>
    <s v="SAP_ABA &lt; 702"/>
    <x v="14"/>
    <x v="76"/>
    <x v="0"/>
    <s v="Tak"/>
    <x v="35"/>
    <x v="76"/>
    <n v="0"/>
    <n v="0"/>
    <x v="0"/>
  </r>
  <r>
    <s v="SAP_ABA &lt; 702"/>
    <x v="15"/>
    <x v="77"/>
    <x v="0"/>
    <s v="Tak"/>
    <x v="12"/>
    <x v="77"/>
    <n v="0"/>
    <n v="1"/>
    <x v="0"/>
  </r>
  <r>
    <s v="SAP_ABA &lt; 702"/>
    <x v="16"/>
    <x v="78"/>
    <x v="0"/>
    <s v="Tak"/>
    <x v="13"/>
    <x v="78"/>
    <n v="0"/>
    <n v="1"/>
    <x v="0"/>
  </r>
  <r>
    <s v="SAP_ABA &lt; 702"/>
    <x v="17"/>
    <x v="79"/>
    <x v="0"/>
    <s v="Tak"/>
    <x v="14"/>
    <x v="79"/>
    <n v="0"/>
    <n v="1"/>
    <x v="0"/>
  </r>
  <r>
    <s v="SAP_ABA &lt; 702"/>
    <x v="18"/>
    <x v="80"/>
    <x v="0"/>
    <s v="Tak"/>
    <x v="15"/>
    <x v="80"/>
    <n v="0"/>
    <n v="1"/>
    <x v="0"/>
  </r>
  <r>
    <s v="SAP_ABA &lt; 702"/>
    <x v="19"/>
    <x v="81"/>
    <x v="0"/>
    <s v="Tak"/>
    <x v="16"/>
    <x v="81"/>
    <n v="0"/>
    <n v="1"/>
    <x v="0"/>
  </r>
  <r>
    <s v="SAP_ABA &lt; 702"/>
    <x v="20"/>
    <x v="82"/>
    <x v="0"/>
    <s v="Tak"/>
    <x v="17"/>
    <x v="82"/>
    <n v="0"/>
    <n v="1"/>
    <x v="0"/>
  </r>
  <r>
    <s v="SAP_ABA &lt; 702"/>
    <x v="21"/>
    <x v="83"/>
    <x v="0"/>
    <s v="Tak"/>
    <x v="18"/>
    <x v="83"/>
    <n v="0"/>
    <n v="1"/>
    <x v="0"/>
  </r>
  <r>
    <s v="SAP_ABA &lt; 702"/>
    <x v="22"/>
    <x v="84"/>
    <x v="0"/>
    <s v="Tak"/>
    <x v="36"/>
    <x v="84"/>
    <n v="0"/>
    <n v="1"/>
    <x v="0"/>
  </r>
  <r>
    <s v="SAP_ABA &lt; 702"/>
    <x v="23"/>
    <x v="85"/>
    <x v="0"/>
    <s v="Tak"/>
    <x v="37"/>
    <x v="85"/>
    <n v="0"/>
    <n v="1"/>
    <x v="0"/>
  </r>
  <r>
    <s v="SAP_ABA &lt; 702"/>
    <x v="24"/>
    <x v="86"/>
    <x v="0"/>
    <s v="Tak"/>
    <x v="38"/>
    <x v="86"/>
    <n v="0"/>
    <n v="1"/>
    <x v="0"/>
  </r>
  <r>
    <s v="SAP_ABA &lt; 702"/>
    <x v="25"/>
    <x v="87"/>
    <x v="0"/>
    <s v="Tak"/>
    <x v="39"/>
    <x v="87"/>
    <n v="0"/>
    <n v="1"/>
    <x v="0"/>
  </r>
  <r>
    <s v="SAP_ABA &lt; 702"/>
    <x v="26"/>
    <x v="88"/>
    <x v="0"/>
    <m/>
    <x v="40"/>
    <x v="88"/>
    <n v="0"/>
    <n v="1"/>
    <x v="0"/>
  </r>
  <r>
    <s v="SAP_ABA &lt; 702"/>
    <x v="29"/>
    <x v="89"/>
    <x v="1"/>
    <m/>
    <x v="0"/>
    <x v="89"/>
    <n v="0"/>
    <n v="0"/>
    <x v="0"/>
  </r>
  <r>
    <s v="SAP_ABA &lt; 702"/>
    <x v="33"/>
    <x v="90"/>
    <x v="1"/>
    <s v="Tak"/>
    <x v="0"/>
    <x v="90"/>
    <n v="0"/>
    <n v="0"/>
    <x v="0"/>
  </r>
  <r>
    <s v="SAP_ABA &lt; 702"/>
    <x v="34"/>
    <x v="91"/>
    <x v="1"/>
    <s v="Tak"/>
    <x v="0"/>
    <x v="91"/>
    <n v="0"/>
    <n v="0"/>
    <x v="0"/>
  </r>
  <r>
    <s v="SAP_ABA &lt; 702"/>
    <x v="36"/>
    <x v="92"/>
    <x v="1"/>
    <m/>
    <x v="0"/>
    <x v="92"/>
    <n v="0"/>
    <n v="0"/>
    <x v="0"/>
  </r>
  <r>
    <s v="SAP_ABA &lt; 702"/>
    <x v="37"/>
    <x v="93"/>
    <x v="1"/>
    <m/>
    <x v="0"/>
    <x v="93"/>
    <n v="0"/>
    <n v="0"/>
    <x v="0"/>
  </r>
  <r>
    <s v="SAP_ABA &lt; 702"/>
    <x v="38"/>
    <x v="94"/>
    <x v="1"/>
    <m/>
    <x v="0"/>
    <x v="94"/>
    <n v="0"/>
    <n v="0"/>
    <x v="0"/>
  </r>
  <r>
    <s v="SAP_ABA &lt; 702"/>
    <x v="39"/>
    <x v="95"/>
    <x v="1"/>
    <s v="Tak"/>
    <x v="0"/>
    <x v="95"/>
    <n v="0"/>
    <n v="0"/>
    <x v="0"/>
  </r>
  <r>
    <s v="SAP_ABA &lt; 702"/>
    <x v="41"/>
    <x v="96"/>
    <x v="1"/>
    <s v="Tak"/>
    <x v="0"/>
    <x v="96"/>
    <n v="0"/>
    <n v="0"/>
    <x v="0"/>
  </r>
  <r>
    <s v="SAP_ABA &lt; 702"/>
    <x v="42"/>
    <x v="97"/>
    <x v="1"/>
    <s v="Tak"/>
    <x v="0"/>
    <x v="97"/>
    <n v="0"/>
    <n v="0"/>
    <x v="0"/>
  </r>
  <r>
    <s v="SAP_ABA &lt; 702"/>
    <x v="2"/>
    <x v="98"/>
    <x v="1"/>
    <m/>
    <x v="41"/>
    <x v="98"/>
    <n v="0"/>
    <n v="0"/>
    <x v="0"/>
  </r>
  <r>
    <s v="SAP_ABA &lt; 702"/>
    <x v="5"/>
    <x v="99"/>
    <x v="1"/>
    <m/>
    <x v="0"/>
    <x v="99"/>
    <n v="0"/>
    <n v="0"/>
    <x v="0"/>
  </r>
  <r>
    <s v="SAP_ABA &lt; 702"/>
    <x v="6"/>
    <x v="100"/>
    <x v="1"/>
    <m/>
    <x v="0"/>
    <x v="100"/>
    <n v="0"/>
    <n v="0"/>
    <x v="0"/>
  </r>
  <r>
    <s v="SAP_ABA &lt; 702"/>
    <x v="8"/>
    <x v="101"/>
    <x v="1"/>
    <m/>
    <x v="0"/>
    <x v="101"/>
    <n v="0"/>
    <n v="0"/>
    <x v="0"/>
  </r>
  <r>
    <s v="SAP_ABA &lt; 702"/>
    <x v="9"/>
    <x v="102"/>
    <x v="1"/>
    <m/>
    <x v="0"/>
    <x v="102"/>
    <n v="0"/>
    <n v="0"/>
    <x v="0"/>
  </r>
  <r>
    <s v="SAP_ABA &lt; 702"/>
    <x v="10"/>
    <x v="103"/>
    <x v="1"/>
    <m/>
    <x v="0"/>
    <x v="103"/>
    <n v="0"/>
    <n v="0"/>
    <x v="0"/>
  </r>
  <r>
    <s v="SAP_ABA &lt; 702"/>
    <x v="28"/>
    <x v="104"/>
    <x v="1"/>
    <m/>
    <x v="0"/>
    <x v="104"/>
    <n v="0"/>
    <n v="0"/>
    <x v="0"/>
  </r>
  <r>
    <s v="SAP_ABA &lt; 702"/>
    <x v="13"/>
    <x v="105"/>
    <x v="1"/>
    <s v="Tak"/>
    <x v="10"/>
    <x v="105"/>
    <n v="0"/>
    <n v="0"/>
    <x v="0"/>
  </r>
  <r>
    <s v="SAP_ABA &lt; 702"/>
    <x v="14"/>
    <x v="106"/>
    <x v="1"/>
    <s v="Tak"/>
    <x v="11"/>
    <x v="106"/>
    <n v="0"/>
    <n v="0"/>
    <x v="0"/>
  </r>
  <r>
    <s v="SAP_ABA &lt; 702"/>
    <x v="15"/>
    <x v="107"/>
    <x v="1"/>
    <m/>
    <x v="0"/>
    <x v="107"/>
    <n v="0"/>
    <n v="1"/>
    <x v="0"/>
  </r>
  <r>
    <s v="SAP_ABA &lt; 702"/>
    <x v="16"/>
    <x v="108"/>
    <x v="1"/>
    <s v="Tak"/>
    <x v="13"/>
    <x v="108"/>
    <n v="0"/>
    <n v="1"/>
    <x v="0"/>
  </r>
  <r>
    <s v="SAP_ABA &lt; 702"/>
    <x v="17"/>
    <x v="109"/>
    <x v="1"/>
    <s v="Tak"/>
    <x v="15"/>
    <x v="109"/>
    <n v="0"/>
    <n v="1"/>
    <x v="0"/>
  </r>
  <r>
    <s v="SAP_ABA &lt; 702"/>
    <x v="19"/>
    <x v="110"/>
    <x v="1"/>
    <s v="Tak"/>
    <x v="16"/>
    <x v="110"/>
    <n v="0"/>
    <n v="1"/>
    <x v="0"/>
  </r>
  <r>
    <s v="SAP_ABA &lt; 702"/>
    <x v="20"/>
    <x v="111"/>
    <x v="1"/>
    <s v="Tak"/>
    <x v="17"/>
    <x v="111"/>
    <n v="0"/>
    <n v="1"/>
    <x v="0"/>
  </r>
  <r>
    <s v="SAP_ABA &lt; 702"/>
    <x v="21"/>
    <x v="112"/>
    <x v="1"/>
    <m/>
    <x v="0"/>
    <x v="112"/>
    <n v="0"/>
    <n v="1"/>
    <x v="0"/>
  </r>
  <r>
    <s v="SAP_ABA &lt; 702"/>
    <x v="22"/>
    <x v="113"/>
    <x v="1"/>
    <s v="Tak"/>
    <x v="24"/>
    <x v="113"/>
    <n v="0"/>
    <n v="1"/>
    <x v="0"/>
  </r>
  <r>
    <s v="SAP_ABA &lt; 702"/>
    <x v="23"/>
    <x v="114"/>
    <x v="1"/>
    <s v="Tak"/>
    <x v="25"/>
    <x v="114"/>
    <n v="0"/>
    <n v="1"/>
    <x v="0"/>
  </r>
  <r>
    <s v="SAP_ABA &lt; 702"/>
    <x v="24"/>
    <x v="115"/>
    <x v="1"/>
    <s v="Tak"/>
    <x v="26"/>
    <x v="115"/>
    <n v="0"/>
    <n v="1"/>
    <x v="0"/>
  </r>
  <r>
    <s v="SAP_ABA &lt; 702"/>
    <x v="25"/>
    <x v="116"/>
    <x v="1"/>
    <s v="Tak"/>
    <x v="27"/>
    <x v="116"/>
    <n v="0"/>
    <n v="1"/>
    <x v="0"/>
  </r>
  <r>
    <s v="SAP_ABA &lt; 702"/>
    <x v="26"/>
    <x v="117"/>
    <x v="1"/>
    <m/>
    <x v="28"/>
    <x v="117"/>
    <n v="0"/>
    <n v="1"/>
    <x v="0"/>
  </r>
  <r>
    <s v="SAP_ABA &gt;= 702"/>
    <x v="29"/>
    <x v="118"/>
    <x v="0"/>
    <m/>
    <x v="0"/>
    <x v="118"/>
    <n v="1"/>
    <n v="0"/>
    <x v="0"/>
  </r>
  <r>
    <s v="SAP_ABA &gt;= 702"/>
    <x v="32"/>
    <x v="52"/>
    <x v="0"/>
    <s v="Tak"/>
    <x v="30"/>
    <x v="119"/>
    <n v="1"/>
    <n v="0"/>
    <x v="0"/>
  </r>
  <r>
    <s v="SAP_ABA &gt;= 702"/>
    <x v="0"/>
    <x v="53"/>
    <x v="0"/>
    <s v="Tak"/>
    <x v="30"/>
    <x v="120"/>
    <n v="1"/>
    <n v="0"/>
    <x v="0"/>
  </r>
  <r>
    <s v="SAP_ABA &gt;= 702"/>
    <x v="33"/>
    <x v="54"/>
    <x v="0"/>
    <s v="Tak"/>
    <x v="30"/>
    <x v="121"/>
    <n v="1"/>
    <n v="0"/>
    <x v="0"/>
  </r>
  <r>
    <s v="SAP_ABA &gt;= 702"/>
    <x v="34"/>
    <x v="55"/>
    <x v="0"/>
    <s v="Tak"/>
    <x v="30"/>
    <x v="122"/>
    <n v="1"/>
    <n v="0"/>
    <x v="0"/>
  </r>
  <r>
    <s v="SAP_ABA &gt;= 702"/>
    <x v="35"/>
    <x v="56"/>
    <x v="0"/>
    <s v="Tak"/>
    <x v="30"/>
    <x v="123"/>
    <n v="1"/>
    <n v="0"/>
    <x v="0"/>
  </r>
  <r>
    <s v="SAP_ABA &gt;= 702"/>
    <x v="36"/>
    <x v="57"/>
    <x v="0"/>
    <s v="Tak"/>
    <x v="30"/>
    <x v="124"/>
    <n v="1"/>
    <n v="0"/>
    <x v="0"/>
  </r>
  <r>
    <s v="SAP_ABA &gt;= 702"/>
    <x v="37"/>
    <x v="58"/>
    <x v="0"/>
    <s v="Tak"/>
    <x v="30"/>
    <x v="125"/>
    <n v="1"/>
    <n v="0"/>
    <x v="0"/>
  </r>
  <r>
    <s v="SAP_ABA &gt;= 702"/>
    <x v="1"/>
    <x v="59"/>
    <x v="0"/>
    <s v="Tak"/>
    <x v="30"/>
    <x v="126"/>
    <n v="1"/>
    <n v="0"/>
    <x v="0"/>
  </r>
  <r>
    <s v="SAP_ABA &gt;= 702"/>
    <x v="38"/>
    <x v="60"/>
    <x v="0"/>
    <s v="Tak"/>
    <x v="30"/>
    <x v="127"/>
    <n v="1"/>
    <n v="0"/>
    <x v="0"/>
  </r>
  <r>
    <s v="SAP_ABA &gt;= 702"/>
    <x v="39"/>
    <x v="61"/>
    <x v="0"/>
    <s v="Tak"/>
    <x v="30"/>
    <x v="128"/>
    <n v="1"/>
    <n v="0"/>
    <x v="0"/>
  </r>
  <r>
    <s v="SAP_ABA &gt;= 702"/>
    <x v="40"/>
    <x v="62"/>
    <x v="0"/>
    <s v="Tak"/>
    <x v="30"/>
    <x v="129"/>
    <n v="1"/>
    <n v="0"/>
    <x v="0"/>
  </r>
  <r>
    <s v="SAP_ABA &gt;= 702"/>
    <x v="41"/>
    <x v="63"/>
    <x v="0"/>
    <s v="Tak"/>
    <x v="30"/>
    <x v="130"/>
    <n v="1"/>
    <n v="0"/>
    <x v="0"/>
  </r>
  <r>
    <s v="SAP_ABA &gt;= 702"/>
    <x v="42"/>
    <x v="64"/>
    <x v="0"/>
    <s v="Tak"/>
    <x v="30"/>
    <x v="131"/>
    <n v="1"/>
    <n v="0"/>
    <x v="0"/>
  </r>
  <r>
    <s v="SAP_ABA &gt;= 702"/>
    <x v="2"/>
    <x v="119"/>
    <x v="0"/>
    <m/>
    <x v="0"/>
    <x v="132"/>
    <n v="1"/>
    <n v="0"/>
    <x v="0"/>
  </r>
  <r>
    <s v="SAP_ABA &gt;= 702"/>
    <x v="3"/>
    <x v="66"/>
    <x v="0"/>
    <s v="Tak"/>
    <x v="31"/>
    <x v="133"/>
    <n v="1"/>
    <n v="0"/>
    <x v="0"/>
  </r>
  <r>
    <s v="SAP_ABA &gt;= 702"/>
    <x v="5"/>
    <x v="67"/>
    <x v="0"/>
    <s v="Tak"/>
    <x v="3"/>
    <x v="134"/>
    <n v="1"/>
    <n v="0"/>
    <x v="0"/>
  </r>
  <r>
    <s v="SAP_ABA &gt;= 702"/>
    <x v="6"/>
    <x v="68"/>
    <x v="0"/>
    <s v="Tak"/>
    <x v="4"/>
    <x v="135"/>
    <n v="1"/>
    <n v="0"/>
    <x v="0"/>
  </r>
  <r>
    <s v="SAP_ABA &gt;= 702"/>
    <x v="7"/>
    <x v="69"/>
    <x v="0"/>
    <s v="Tak"/>
    <x v="32"/>
    <x v="136"/>
    <n v="1"/>
    <n v="0"/>
    <x v="0"/>
  </r>
  <r>
    <s v="SAP_ABA &gt;= 702"/>
    <x v="8"/>
    <x v="120"/>
    <x v="0"/>
    <s v="Tak"/>
    <x v="5"/>
    <x v="137"/>
    <n v="1"/>
    <n v="0"/>
    <x v="0"/>
  </r>
  <r>
    <s v="SAP_ABA &gt;= 702"/>
    <x v="9"/>
    <x v="121"/>
    <x v="0"/>
    <s v="Tak"/>
    <x v="6"/>
    <x v="138"/>
    <n v="1"/>
    <n v="0"/>
    <x v="0"/>
  </r>
  <r>
    <s v="SAP_ABA &gt;= 702"/>
    <x v="10"/>
    <x v="122"/>
    <x v="0"/>
    <s v="Tak"/>
    <x v="7"/>
    <x v="139"/>
    <n v="1"/>
    <n v="0"/>
    <x v="0"/>
  </r>
  <r>
    <s v="SAP_ABA &gt;= 702"/>
    <x v="11"/>
    <x v="74"/>
    <x v="0"/>
    <s v="Tak"/>
    <x v="8"/>
    <x v="140"/>
    <n v="1"/>
    <n v="0"/>
    <x v="0"/>
  </r>
  <r>
    <s v="SAP_ABA &gt;= 702"/>
    <x v="12"/>
    <x v="75"/>
    <x v="0"/>
    <s v="Tak"/>
    <x v="9"/>
    <x v="141"/>
    <n v="1"/>
    <n v="0"/>
    <x v="0"/>
  </r>
  <r>
    <s v="SAP_ABA &gt;= 702"/>
    <x v="13"/>
    <x v="123"/>
    <x v="0"/>
    <s v="Tak"/>
    <x v="10"/>
    <x v="142"/>
    <n v="1"/>
    <n v="0"/>
    <x v="0"/>
  </r>
  <r>
    <s v="SAP_ABA &gt;= 702"/>
    <x v="14"/>
    <x v="124"/>
    <x v="0"/>
    <s v="Tak"/>
    <x v="11"/>
    <x v="143"/>
    <n v="1"/>
    <n v="0"/>
    <x v="0"/>
  </r>
  <r>
    <s v="SAP_ABA &gt;= 702"/>
    <x v="15"/>
    <x v="125"/>
    <x v="0"/>
    <s v="Tak"/>
    <x v="12"/>
    <x v="144"/>
    <n v="1"/>
    <n v="1"/>
    <x v="0"/>
  </r>
  <r>
    <s v="SAP_ABA &gt;= 702"/>
    <x v="16"/>
    <x v="126"/>
    <x v="0"/>
    <s v="Tak"/>
    <x v="13"/>
    <x v="145"/>
    <n v="1"/>
    <n v="1"/>
    <x v="0"/>
  </r>
  <r>
    <s v="SAP_ABA &gt;= 702"/>
    <x v="17"/>
    <x v="127"/>
    <x v="0"/>
    <s v="Tak"/>
    <x v="14"/>
    <x v="146"/>
    <n v="1"/>
    <n v="1"/>
    <x v="0"/>
  </r>
  <r>
    <s v="SAP_ABA &gt;= 702"/>
    <x v="18"/>
    <x v="128"/>
    <x v="0"/>
    <s v="Tak"/>
    <x v="15"/>
    <x v="147"/>
    <n v="1"/>
    <n v="1"/>
    <x v="0"/>
  </r>
  <r>
    <s v="SAP_ABA &gt;= 702"/>
    <x v="19"/>
    <x v="129"/>
    <x v="0"/>
    <s v="Tak"/>
    <x v="16"/>
    <x v="148"/>
    <n v="1"/>
    <n v="1"/>
    <x v="0"/>
  </r>
  <r>
    <s v="SAP_ABA &gt;= 702"/>
    <x v="20"/>
    <x v="130"/>
    <x v="0"/>
    <s v="Tak"/>
    <x v="17"/>
    <x v="149"/>
    <n v="1"/>
    <n v="1"/>
    <x v="0"/>
  </r>
  <r>
    <s v="SAP_ABA &gt;= 702"/>
    <x v="21"/>
    <x v="131"/>
    <x v="0"/>
    <s v="Tak"/>
    <x v="18"/>
    <x v="150"/>
    <n v="1"/>
    <n v="1"/>
    <x v="0"/>
  </r>
  <r>
    <s v="SAP_ABA &gt;= 702"/>
    <x v="22"/>
    <x v="132"/>
    <x v="0"/>
    <s v="Tak"/>
    <x v="42"/>
    <x v="151"/>
    <n v="1"/>
    <n v="1"/>
    <x v="0"/>
  </r>
  <r>
    <s v="SAP_ABA &gt;= 702"/>
    <x v="23"/>
    <x v="133"/>
    <x v="0"/>
    <s v="Tak"/>
    <x v="43"/>
    <x v="152"/>
    <n v="1"/>
    <n v="1"/>
    <x v="0"/>
  </r>
  <r>
    <s v="SAP_ABA &gt;= 702"/>
    <x v="24"/>
    <x v="134"/>
    <x v="0"/>
    <s v="Tak"/>
    <x v="44"/>
    <x v="153"/>
    <n v="1"/>
    <n v="1"/>
    <x v="0"/>
  </r>
  <r>
    <s v="SAP_ABA &gt;= 702"/>
    <x v="25"/>
    <x v="135"/>
    <x v="0"/>
    <s v="Tak"/>
    <x v="45"/>
    <x v="154"/>
    <n v="1"/>
    <n v="1"/>
    <x v="0"/>
  </r>
  <r>
    <s v="SAP_ABA &gt;= 702"/>
    <x v="26"/>
    <x v="136"/>
    <x v="0"/>
    <m/>
    <x v="46"/>
    <x v="155"/>
    <n v="1"/>
    <n v="1"/>
    <x v="1"/>
  </r>
  <r>
    <s v="SAP_ABA &gt;= 702"/>
    <x v="29"/>
    <x v="89"/>
    <x v="1"/>
    <m/>
    <x v="0"/>
    <x v="156"/>
    <n v="1"/>
    <n v="0"/>
    <x v="0"/>
  </r>
  <r>
    <s v="SAP_ABA &gt;= 702"/>
    <x v="33"/>
    <x v="90"/>
    <x v="1"/>
    <s v="Tak"/>
    <x v="0"/>
    <x v="157"/>
    <n v="1"/>
    <n v="0"/>
    <x v="0"/>
  </r>
  <r>
    <s v="SAP_ABA &gt;= 702"/>
    <x v="34"/>
    <x v="91"/>
    <x v="1"/>
    <s v="Tak"/>
    <x v="0"/>
    <x v="158"/>
    <n v="1"/>
    <n v="0"/>
    <x v="0"/>
  </r>
  <r>
    <s v="SAP_ABA &gt;= 702"/>
    <x v="36"/>
    <x v="92"/>
    <x v="1"/>
    <m/>
    <x v="0"/>
    <x v="159"/>
    <n v="1"/>
    <n v="0"/>
    <x v="0"/>
  </r>
  <r>
    <s v="SAP_ABA &gt;= 702"/>
    <x v="37"/>
    <x v="93"/>
    <x v="1"/>
    <m/>
    <x v="0"/>
    <x v="160"/>
    <n v="1"/>
    <n v="0"/>
    <x v="0"/>
  </r>
  <r>
    <s v="SAP_ABA &gt;= 702"/>
    <x v="38"/>
    <x v="94"/>
    <x v="1"/>
    <s v="Tak"/>
    <x v="0"/>
    <x v="161"/>
    <n v="1"/>
    <n v="0"/>
    <x v="0"/>
  </r>
  <r>
    <s v="SAP_ABA &gt;= 702"/>
    <x v="39"/>
    <x v="95"/>
    <x v="1"/>
    <s v="Tak"/>
    <x v="0"/>
    <x v="162"/>
    <n v="1"/>
    <n v="0"/>
    <x v="0"/>
  </r>
  <r>
    <s v="SAP_ABA &gt;= 702"/>
    <x v="41"/>
    <x v="137"/>
    <x v="1"/>
    <s v="Tak"/>
    <x v="0"/>
    <x v="163"/>
    <n v="1"/>
    <n v="0"/>
    <x v="0"/>
  </r>
  <r>
    <s v="SAP_ABA &gt;= 702"/>
    <x v="42"/>
    <x v="138"/>
    <x v="1"/>
    <s v="Tak"/>
    <x v="0"/>
    <x v="164"/>
    <n v="1"/>
    <n v="0"/>
    <x v="0"/>
  </r>
  <r>
    <s v="SAP_ABA &gt;= 702"/>
    <x v="2"/>
    <x v="139"/>
    <x v="1"/>
    <m/>
    <x v="41"/>
    <x v="165"/>
    <n v="1"/>
    <n v="0"/>
    <x v="0"/>
  </r>
  <r>
    <s v="SAP_ABA &gt;= 702"/>
    <x v="5"/>
    <x v="99"/>
    <x v="1"/>
    <m/>
    <x v="0"/>
    <x v="166"/>
    <n v="1"/>
    <n v="0"/>
    <x v="0"/>
  </r>
  <r>
    <s v="SAP_ABA &gt;= 702"/>
    <x v="6"/>
    <x v="100"/>
    <x v="1"/>
    <m/>
    <x v="0"/>
    <x v="167"/>
    <n v="1"/>
    <n v="0"/>
    <x v="0"/>
  </r>
  <r>
    <s v="SAP_ABA &gt;= 702"/>
    <x v="8"/>
    <x v="140"/>
    <x v="1"/>
    <m/>
    <x v="0"/>
    <x v="168"/>
    <n v="1"/>
    <n v="0"/>
    <x v="0"/>
  </r>
  <r>
    <s v="SAP_ABA &gt;= 702"/>
    <x v="9"/>
    <x v="141"/>
    <x v="1"/>
    <m/>
    <x v="0"/>
    <x v="169"/>
    <n v="1"/>
    <n v="0"/>
    <x v="0"/>
  </r>
  <r>
    <s v="SAP_ABA &gt;= 702"/>
    <x v="10"/>
    <x v="142"/>
    <x v="1"/>
    <m/>
    <x v="0"/>
    <x v="170"/>
    <n v="1"/>
    <n v="0"/>
    <x v="0"/>
  </r>
  <r>
    <s v="SAP_ABA &gt;= 702"/>
    <x v="28"/>
    <x v="104"/>
    <x v="1"/>
    <m/>
    <x v="0"/>
    <x v="171"/>
    <n v="1"/>
    <n v="0"/>
    <x v="0"/>
  </r>
  <r>
    <s v="SAP_ABA &gt;= 702"/>
    <x v="13"/>
    <x v="105"/>
    <x v="1"/>
    <s v="Tak"/>
    <x v="10"/>
    <x v="172"/>
    <n v="1"/>
    <n v="0"/>
    <x v="0"/>
  </r>
  <r>
    <s v="SAP_ABA &gt;= 702"/>
    <x v="14"/>
    <x v="106"/>
    <x v="1"/>
    <s v="Tak"/>
    <x v="11"/>
    <x v="173"/>
    <n v="1"/>
    <n v="0"/>
    <x v="0"/>
  </r>
  <r>
    <s v="SAP_ABA &gt;= 702"/>
    <x v="15"/>
    <x v="107"/>
    <x v="1"/>
    <m/>
    <x v="0"/>
    <x v="174"/>
    <n v="1"/>
    <n v="1"/>
    <x v="1"/>
  </r>
  <r>
    <s v="SAP_ABA &gt;= 702"/>
    <x v="16"/>
    <x v="108"/>
    <x v="1"/>
    <s v="Tak"/>
    <x v="13"/>
    <x v="175"/>
    <n v="1"/>
    <n v="1"/>
    <x v="0"/>
  </r>
  <r>
    <s v="SAP_ABA &gt;= 702"/>
    <x v="17"/>
    <x v="109"/>
    <x v="1"/>
    <s v="Tak"/>
    <x v="15"/>
    <x v="176"/>
    <n v="1"/>
    <n v="1"/>
    <x v="0"/>
  </r>
  <r>
    <s v="SAP_ABA &gt;= 702"/>
    <x v="19"/>
    <x v="110"/>
    <x v="1"/>
    <s v="Tak"/>
    <x v="16"/>
    <x v="177"/>
    <n v="1"/>
    <n v="1"/>
    <x v="0"/>
  </r>
  <r>
    <s v="SAP_ABA &gt;= 702"/>
    <x v="20"/>
    <x v="111"/>
    <x v="1"/>
    <s v="Tak"/>
    <x v="17"/>
    <x v="178"/>
    <n v="1"/>
    <n v="1"/>
    <x v="0"/>
  </r>
  <r>
    <s v="SAP_ABA &gt;= 702"/>
    <x v="21"/>
    <x v="112"/>
    <x v="1"/>
    <m/>
    <x v="0"/>
    <x v="179"/>
    <n v="1"/>
    <n v="1"/>
    <x v="1"/>
  </r>
  <r>
    <s v="SAP_ABA &gt;= 702"/>
    <x v="22"/>
    <x v="113"/>
    <x v="1"/>
    <s v="Tak"/>
    <x v="24"/>
    <x v="180"/>
    <n v="1"/>
    <n v="1"/>
    <x v="0"/>
  </r>
  <r>
    <s v="SAP_ABA &gt;= 702"/>
    <x v="23"/>
    <x v="143"/>
    <x v="1"/>
    <s v="Tak"/>
    <x v="25"/>
    <x v="181"/>
    <n v="1"/>
    <n v="1"/>
    <x v="0"/>
  </r>
  <r>
    <s v="SAP_ABA &gt;= 702"/>
    <x v="24"/>
    <x v="115"/>
    <x v="1"/>
    <s v="Tak"/>
    <x v="26"/>
    <x v="182"/>
    <n v="1"/>
    <n v="1"/>
    <x v="0"/>
  </r>
  <r>
    <s v="SAP_ABA &gt;= 702"/>
    <x v="25"/>
    <x v="116"/>
    <x v="1"/>
    <s v="Tak"/>
    <x v="27"/>
    <x v="183"/>
    <n v="1"/>
    <n v="1"/>
    <x v="0"/>
  </r>
  <r>
    <s v="SAP_ABA &gt;= 702"/>
    <x v="26"/>
    <x v="117"/>
    <x v="1"/>
    <m/>
    <x v="28"/>
    <x v="184"/>
    <n v="1"/>
    <n v="1"/>
    <x v="1"/>
  </r>
  <r>
    <s v="Simple Finance"/>
    <x v="2"/>
    <x v="144"/>
    <x v="0"/>
    <m/>
    <x v="47"/>
    <x v="185"/>
    <n v="0"/>
    <n v="0"/>
    <x v="0"/>
  </r>
  <r>
    <s v="Simple Finance"/>
    <x v="2"/>
    <x v="145"/>
    <x v="0"/>
    <m/>
    <x v="0"/>
    <x v="186"/>
    <n v="0"/>
    <n v="0"/>
    <x v="0"/>
  </r>
  <r>
    <s v="Simple Finance"/>
    <x v="3"/>
    <x v="3"/>
    <x v="0"/>
    <s v="Tak"/>
    <x v="2"/>
    <x v="187"/>
    <n v="0"/>
    <n v="0"/>
    <x v="0"/>
  </r>
  <r>
    <s v="Simple Finance"/>
    <x v="4"/>
    <x v="4"/>
    <x v="0"/>
    <s v="Tak"/>
    <x v="2"/>
    <x v="188"/>
    <n v="0"/>
    <n v="0"/>
    <x v="0"/>
  </r>
  <r>
    <s v="Simple Finance"/>
    <x v="5"/>
    <x v="5"/>
    <x v="0"/>
    <s v="Tak"/>
    <x v="3"/>
    <x v="189"/>
    <n v="0"/>
    <n v="0"/>
    <x v="0"/>
  </r>
  <r>
    <s v="Simple Finance"/>
    <x v="6"/>
    <x v="6"/>
    <x v="0"/>
    <s v="Tak"/>
    <x v="4"/>
    <x v="190"/>
    <n v="0"/>
    <n v="0"/>
    <x v="0"/>
  </r>
  <r>
    <s v="Simple Finance"/>
    <x v="7"/>
    <x v="7"/>
    <x v="0"/>
    <s v="Tak"/>
    <x v="4"/>
    <x v="191"/>
    <n v="0"/>
    <n v="0"/>
    <x v="0"/>
  </r>
  <r>
    <s v="Simple Finance"/>
    <x v="8"/>
    <x v="8"/>
    <x v="0"/>
    <s v="Tak"/>
    <x v="5"/>
    <x v="192"/>
    <n v="0"/>
    <n v="0"/>
    <x v="0"/>
  </r>
  <r>
    <s v="Simple Finance"/>
    <x v="9"/>
    <x v="9"/>
    <x v="0"/>
    <s v="Tak"/>
    <x v="6"/>
    <x v="193"/>
    <n v="0"/>
    <n v="0"/>
    <x v="0"/>
  </r>
  <r>
    <s v="Simple Finance"/>
    <x v="44"/>
    <x v="146"/>
    <x v="0"/>
    <s v="Tak"/>
    <x v="48"/>
    <x v="194"/>
    <n v="0"/>
    <n v="0"/>
    <x v="0"/>
  </r>
  <r>
    <s v="Simple Finance"/>
    <x v="45"/>
    <x v="147"/>
    <x v="0"/>
    <s v="Tak"/>
    <x v="7"/>
    <x v="195"/>
    <n v="0"/>
    <n v="0"/>
    <x v="0"/>
  </r>
  <r>
    <s v="Simple Finance"/>
    <x v="11"/>
    <x v="148"/>
    <x v="0"/>
    <s v="Tak"/>
    <x v="8"/>
    <x v="196"/>
    <n v="0"/>
    <n v="0"/>
    <x v="0"/>
  </r>
  <r>
    <s v="Simple Finance"/>
    <x v="12"/>
    <x v="12"/>
    <x v="0"/>
    <s v="Tak"/>
    <x v="49"/>
    <x v="197"/>
    <n v="0"/>
    <n v="0"/>
    <x v="0"/>
  </r>
  <r>
    <s v="Simple Finance"/>
    <x v="13"/>
    <x v="13"/>
    <x v="0"/>
    <s v="Tak"/>
    <x v="10"/>
    <x v="198"/>
    <n v="0"/>
    <n v="0"/>
    <x v="0"/>
  </r>
  <r>
    <s v="Simple Finance"/>
    <x v="14"/>
    <x v="149"/>
    <x v="0"/>
    <m/>
    <x v="50"/>
    <x v="199"/>
    <n v="0"/>
    <n v="0"/>
    <x v="0"/>
  </r>
  <r>
    <s v="Simple Finance"/>
    <x v="14"/>
    <x v="150"/>
    <x v="0"/>
    <s v="Tak"/>
    <x v="11"/>
    <x v="200"/>
    <n v="0"/>
    <n v="0"/>
    <x v="0"/>
  </r>
  <r>
    <s v="Simple Finance"/>
    <x v="15"/>
    <x v="151"/>
    <x v="0"/>
    <s v="Tak"/>
    <x v="12"/>
    <x v="201"/>
    <n v="0"/>
    <n v="1"/>
    <x v="0"/>
  </r>
  <r>
    <s v="Simple Finance"/>
    <x v="16"/>
    <x v="152"/>
    <x v="0"/>
    <s v="Tak"/>
    <x v="13"/>
    <x v="202"/>
    <n v="0"/>
    <n v="1"/>
    <x v="0"/>
  </r>
  <r>
    <s v="Simple Finance"/>
    <x v="17"/>
    <x v="153"/>
    <x v="0"/>
    <s v="Tak"/>
    <x v="14"/>
    <x v="203"/>
    <n v="0"/>
    <n v="1"/>
    <x v="0"/>
  </r>
  <r>
    <s v="Simple Finance"/>
    <x v="18"/>
    <x v="154"/>
    <x v="0"/>
    <s v="Tak"/>
    <x v="15"/>
    <x v="204"/>
    <n v="0"/>
    <n v="1"/>
    <x v="0"/>
  </r>
  <r>
    <s v="Simple Finance"/>
    <x v="19"/>
    <x v="155"/>
    <x v="0"/>
    <s v="Tak"/>
    <x v="16"/>
    <x v="205"/>
    <n v="0"/>
    <n v="1"/>
    <x v="0"/>
  </r>
  <r>
    <s v="Simple Finance"/>
    <x v="20"/>
    <x v="156"/>
    <x v="0"/>
    <s v="Tak"/>
    <x v="17"/>
    <x v="206"/>
    <n v="0"/>
    <n v="1"/>
    <x v="0"/>
  </r>
  <r>
    <s v="Simple Finance"/>
    <x v="21"/>
    <x v="157"/>
    <x v="0"/>
    <s v="Tak"/>
    <x v="18"/>
    <x v="207"/>
    <n v="0"/>
    <n v="1"/>
    <x v="0"/>
  </r>
  <r>
    <s v="Simple Finance"/>
    <x v="22"/>
    <x v="158"/>
    <x v="0"/>
    <s v="Tak"/>
    <x v="51"/>
    <x v="208"/>
    <n v="0"/>
    <n v="1"/>
    <x v="0"/>
  </r>
  <r>
    <s v="Simple Finance"/>
    <x v="23"/>
    <x v="159"/>
    <x v="0"/>
    <s v="Tak"/>
    <x v="52"/>
    <x v="209"/>
    <n v="0"/>
    <n v="1"/>
    <x v="0"/>
  </r>
  <r>
    <s v="Simple Finance"/>
    <x v="24"/>
    <x v="160"/>
    <x v="0"/>
    <s v="Tak"/>
    <x v="53"/>
    <x v="210"/>
    <n v="0"/>
    <n v="1"/>
    <x v="0"/>
  </r>
  <r>
    <s v="Simple Finance"/>
    <x v="25"/>
    <x v="161"/>
    <x v="0"/>
    <s v="Tak"/>
    <x v="54"/>
    <x v="211"/>
    <n v="0"/>
    <n v="1"/>
    <x v="0"/>
  </r>
  <r>
    <s v="Simple Finance"/>
    <x v="26"/>
    <x v="162"/>
    <x v="0"/>
    <m/>
    <x v="55"/>
    <x v="212"/>
    <n v="0"/>
    <n v="1"/>
    <x v="0"/>
  </r>
  <r>
    <s v="Simple Finance"/>
    <x v="0"/>
    <x v="27"/>
    <x v="1"/>
    <m/>
    <x v="0"/>
    <x v="213"/>
    <n v="0"/>
    <n v="0"/>
    <x v="0"/>
  </r>
  <r>
    <s v="Simple Finance"/>
    <x v="2"/>
    <x v="28"/>
    <x v="1"/>
    <m/>
    <x v="0"/>
    <x v="214"/>
    <n v="0"/>
    <n v="0"/>
    <x v="0"/>
  </r>
  <r>
    <s v="Simple Finance"/>
    <x v="5"/>
    <x v="29"/>
    <x v="1"/>
    <m/>
    <x v="0"/>
    <x v="215"/>
    <n v="0"/>
    <n v="0"/>
    <x v="0"/>
  </r>
  <r>
    <s v="Simple Finance"/>
    <x v="6"/>
    <x v="30"/>
    <x v="1"/>
    <m/>
    <x v="0"/>
    <x v="216"/>
    <n v="0"/>
    <n v="0"/>
    <x v="0"/>
  </r>
  <r>
    <s v="Simple Finance"/>
    <x v="27"/>
    <x v="31"/>
    <x v="1"/>
    <m/>
    <x v="0"/>
    <x v="217"/>
    <n v="0"/>
    <n v="0"/>
    <x v="0"/>
  </r>
  <r>
    <s v="Simple Finance"/>
    <x v="8"/>
    <x v="32"/>
    <x v="1"/>
    <m/>
    <x v="0"/>
    <x v="218"/>
    <n v="0"/>
    <n v="0"/>
    <x v="0"/>
  </r>
  <r>
    <s v="Simple Finance"/>
    <x v="9"/>
    <x v="33"/>
    <x v="1"/>
    <m/>
    <x v="0"/>
    <x v="219"/>
    <n v="0"/>
    <n v="0"/>
    <x v="0"/>
  </r>
  <r>
    <s v="Simple Finance"/>
    <x v="10"/>
    <x v="34"/>
    <x v="1"/>
    <m/>
    <x v="0"/>
    <x v="220"/>
    <n v="0"/>
    <n v="0"/>
    <x v="0"/>
  </r>
  <r>
    <s v="Simple Finance"/>
    <x v="28"/>
    <x v="35"/>
    <x v="1"/>
    <m/>
    <x v="0"/>
    <x v="221"/>
    <n v="0"/>
    <n v="0"/>
    <x v="0"/>
  </r>
  <r>
    <s v="Simple Finance"/>
    <x v="13"/>
    <x v="36"/>
    <x v="1"/>
    <s v="Tak"/>
    <x v="10"/>
    <x v="222"/>
    <n v="0"/>
    <n v="0"/>
    <x v="0"/>
  </r>
  <r>
    <s v="Simple Finance"/>
    <x v="14"/>
    <x v="37"/>
    <x v="1"/>
    <s v="Tak"/>
    <x v="11"/>
    <x v="223"/>
    <n v="0"/>
    <n v="0"/>
    <x v="0"/>
  </r>
  <r>
    <s v="Simple Finance"/>
    <x v="15"/>
    <x v="38"/>
    <x v="1"/>
    <m/>
    <x v="0"/>
    <x v="224"/>
    <n v="0"/>
    <n v="1"/>
    <x v="0"/>
  </r>
  <r>
    <s v="Simple Finance"/>
    <x v="16"/>
    <x v="39"/>
    <x v="1"/>
    <s v="Tak"/>
    <x v="13"/>
    <x v="225"/>
    <n v="0"/>
    <n v="1"/>
    <x v="0"/>
  </r>
  <r>
    <s v="Simple Finance"/>
    <x v="17"/>
    <x v="40"/>
    <x v="1"/>
    <s v="Tak"/>
    <x v="15"/>
    <x v="226"/>
    <n v="0"/>
    <n v="1"/>
    <x v="0"/>
  </r>
  <r>
    <s v="Simple Finance"/>
    <x v="19"/>
    <x v="41"/>
    <x v="1"/>
    <s v="Tak"/>
    <x v="16"/>
    <x v="227"/>
    <n v="0"/>
    <n v="1"/>
    <x v="0"/>
  </r>
  <r>
    <s v="Simple Finance"/>
    <x v="20"/>
    <x v="42"/>
    <x v="1"/>
    <s v="Tak"/>
    <x v="17"/>
    <x v="228"/>
    <n v="0"/>
    <n v="1"/>
    <x v="0"/>
  </r>
  <r>
    <s v="Simple Finance"/>
    <x v="21"/>
    <x v="163"/>
    <x v="1"/>
    <m/>
    <x v="0"/>
    <x v="229"/>
    <n v="0"/>
    <n v="1"/>
    <x v="0"/>
  </r>
  <r>
    <s v="Simple Finance"/>
    <x v="22"/>
    <x v="44"/>
    <x v="1"/>
    <s v="Tak"/>
    <x v="24"/>
    <x v="230"/>
    <n v="0"/>
    <n v="1"/>
    <x v="0"/>
  </r>
  <r>
    <s v="Simple Finance"/>
    <x v="23"/>
    <x v="45"/>
    <x v="1"/>
    <s v="Tak"/>
    <x v="25"/>
    <x v="231"/>
    <n v="0"/>
    <n v="1"/>
    <x v="0"/>
  </r>
  <r>
    <s v="Simple Finance"/>
    <x v="24"/>
    <x v="46"/>
    <x v="1"/>
    <s v="Tak"/>
    <x v="26"/>
    <x v="232"/>
    <n v="0"/>
    <n v="1"/>
    <x v="0"/>
  </r>
  <r>
    <s v="Simple Finance"/>
    <x v="25"/>
    <x v="46"/>
    <x v="1"/>
    <s v="Tak"/>
    <x v="27"/>
    <x v="233"/>
    <n v="0"/>
    <n v="1"/>
    <x v="0"/>
  </r>
  <r>
    <s v="Simple Finance"/>
    <x v="26"/>
    <x v="48"/>
    <x v="1"/>
    <m/>
    <x v="28"/>
    <x v="234"/>
    <n v="0"/>
    <n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254087C-6BDE-4AB2-A56D-F5DAE9A5AAE7}" name="PivotTable2" cacheId="4511" applyNumberFormats="0" applyBorderFormats="0" applyFontFormats="0" applyPatternFormats="0" applyAlignmentFormats="0" applyWidthHeightFormats="1" dataCaption="Values" updatedVersion="8" minRefreshableVersion="3" showDrill="0" useAutoFormatting="1" itemPrintTitles="1" createdVersion="6" indent="0" showHeaders="0" compact="0" compactData="0" gridDropZones="1" multipleFieldFilters="0" rowHeaderCaption="Transport order:">
  <location ref="H14:M20" firstHeaderRow="2" firstDataRow="2" firstDataCol="5" rowPageCount="1" colPageCount="1"/>
  <pivotFields count="10">
    <pivotField compact="0" outline="0" showAll="0"/>
    <pivotField axis="axisRow" compact="0" outline="0" showAll="0" defaultSubtotal="0">
      <items count="47">
        <item x="29"/>
        <item x="30"/>
        <item x="31"/>
        <item x="32"/>
        <item x="0"/>
        <item x="33"/>
        <item x="34"/>
        <item x="35"/>
        <item x="36"/>
        <item x="37"/>
        <item x="1"/>
        <item x="38"/>
        <item x="39"/>
        <item x="40"/>
        <item x="41"/>
        <item x="42"/>
        <item x="2"/>
        <item x="3"/>
        <item x="4"/>
        <item x="5"/>
        <item x="6"/>
        <item x="7"/>
        <item x="27"/>
        <item x="8"/>
        <item x="43"/>
        <item x="9"/>
        <item x="10"/>
        <item x="44"/>
        <item x="45"/>
        <item x="28"/>
        <item x="11"/>
        <item x="12"/>
        <item x="13"/>
        <item x="14"/>
        <item x="15"/>
        <item x="16"/>
        <item x="17"/>
        <item x="18"/>
        <item x="19"/>
        <item x="20"/>
        <item x="21"/>
        <item x="22"/>
        <item x="23"/>
        <item x="24"/>
        <item x="25"/>
        <item m="1" x="46"/>
        <item x="26"/>
      </items>
    </pivotField>
    <pivotField axis="axisRow" dataField="1" compact="0" outline="0" showAll="0" defaultSubtotal="0">
      <items count="174">
        <item x="89"/>
        <item x="118"/>
        <item x="49"/>
        <item x="52"/>
        <item x="53"/>
        <item x="50"/>
        <item x="90"/>
        <item x="54"/>
        <item x="55"/>
        <item x="91"/>
        <item x="56"/>
        <item x="51"/>
        <item x="57"/>
        <item x="92"/>
        <item x="58"/>
        <item x="93"/>
        <item x="59"/>
        <item x="94"/>
        <item x="60"/>
        <item x="95"/>
        <item x="61"/>
        <item x="62"/>
        <item x="63"/>
        <item x="137"/>
        <item x="96"/>
        <item x="64"/>
        <item x="138"/>
        <item x="97"/>
        <item x="119"/>
        <item x="65"/>
        <item x="139"/>
        <item x="98"/>
        <item x="66"/>
        <item x="67"/>
        <item x="99"/>
        <item x="68"/>
        <item x="100"/>
        <item x="69"/>
        <item x="120"/>
        <item x="70"/>
        <item x="71"/>
        <item x="140"/>
        <item x="101"/>
        <item x="72"/>
        <item x="121"/>
        <item x="141"/>
        <item x="102"/>
        <item x="142"/>
        <item x="103"/>
        <item x="122"/>
        <item x="73"/>
        <item x="74"/>
        <item x="75"/>
        <item x="104"/>
        <item x="123"/>
        <item x="105"/>
        <item x="124"/>
        <item x="76"/>
        <item x="106"/>
        <item x="77"/>
        <item x="125"/>
        <item x="107"/>
        <item x="126"/>
        <item x="78"/>
        <item x="108"/>
        <item x="127"/>
        <item x="79"/>
        <item x="109"/>
        <item x="128"/>
        <item x="80"/>
        <item x="129"/>
        <item x="81"/>
        <item x="110"/>
        <item x="130"/>
        <item x="82"/>
        <item x="111"/>
        <item x="0"/>
        <item x="27"/>
        <item x="1"/>
        <item x="2"/>
        <item x="28"/>
        <item x="145"/>
        <item x="3"/>
        <item x="4"/>
        <item x="144"/>
        <item x="5"/>
        <item x="29"/>
        <item x="6"/>
        <item x="30"/>
        <item x="31"/>
        <item x="7"/>
        <item x="8"/>
        <item x="32"/>
        <item x="9"/>
        <item x="33"/>
        <item x="146"/>
        <item x="34"/>
        <item x="147"/>
        <item x="10"/>
        <item x="148"/>
        <item x="11"/>
        <item x="12"/>
        <item x="35"/>
        <item x="13"/>
        <item x="36"/>
        <item x="149"/>
        <item x="14"/>
        <item x="150"/>
        <item x="37"/>
        <item x="151"/>
        <item x="15"/>
        <item x="38"/>
        <item x="16"/>
        <item x="152"/>
        <item x="39"/>
        <item x="17"/>
        <item x="153"/>
        <item x="40"/>
        <item x="18"/>
        <item x="154"/>
        <item x="19"/>
        <item x="155"/>
        <item x="41"/>
        <item x="20"/>
        <item x="156"/>
        <item x="42"/>
        <item m="1" x="166"/>
        <item x="131"/>
        <item x="112"/>
        <item x="83"/>
        <item x="21"/>
        <item x="43"/>
        <item x="157"/>
        <item x="163"/>
        <item m="1" x="168"/>
        <item m="1" x="173"/>
        <item m="1" x="169"/>
        <item m="1" x="170"/>
        <item m="1" x="167"/>
        <item m="1" x="172"/>
        <item x="22"/>
        <item x="44"/>
        <item x="84"/>
        <item x="113"/>
        <item x="132"/>
        <item x="158"/>
        <item x="23"/>
        <item x="45"/>
        <item x="85"/>
        <item x="114"/>
        <item x="133"/>
        <item x="143"/>
        <item x="159"/>
        <item x="24"/>
        <item x="46"/>
        <item x="86"/>
        <item x="115"/>
        <item x="134"/>
        <item x="160"/>
        <item x="25"/>
        <item x="47"/>
        <item m="1" x="165"/>
        <item x="116"/>
        <item x="135"/>
        <item x="161"/>
        <item m="1" x="171"/>
        <item m="1" x="164"/>
        <item x="87"/>
        <item x="26"/>
        <item x="48"/>
        <item x="88"/>
        <item x="117"/>
        <item x="136"/>
        <item x="162"/>
      </items>
    </pivotField>
    <pivotField axis="axisRow" compact="0" outline="0" showAll="0">
      <items count="4">
        <item x="1"/>
        <item x="0"/>
        <item m="1" x="2"/>
        <item t="default"/>
      </items>
    </pivotField>
    <pivotField compact="0" outline="0" showAll="0"/>
    <pivotField axis="axisRow" compact="0" outline="0" showAll="0" defaultSubtotal="0">
      <items count="58">
        <item x="31"/>
        <item x="1"/>
        <item x="32"/>
        <item x="47"/>
        <item x="29"/>
        <item x="41"/>
        <item x="33"/>
        <item x="50"/>
        <item x="48"/>
        <item x="35"/>
        <item x="30"/>
        <item x="2"/>
        <item x="3"/>
        <item x="4"/>
        <item x="5"/>
        <item x="6"/>
        <item x="7"/>
        <item x="8"/>
        <item x="10"/>
        <item x="11"/>
        <item x="12"/>
        <item x="13"/>
        <item x="14"/>
        <item x="15"/>
        <item x="16"/>
        <item x="49"/>
        <item x="9"/>
        <item x="34"/>
        <item x="0"/>
        <item x="17"/>
        <item x="18"/>
        <item x="19"/>
        <item x="24"/>
        <item x="36"/>
        <item x="42"/>
        <item x="51"/>
        <item x="20"/>
        <item x="25"/>
        <item x="37"/>
        <item x="43"/>
        <item x="52"/>
        <item x="21"/>
        <item x="26"/>
        <item x="38"/>
        <item x="44"/>
        <item x="53"/>
        <item x="22"/>
        <item x="27"/>
        <item m="1" x="57"/>
        <item x="45"/>
        <item m="1" x="56"/>
        <item x="54"/>
        <item x="39"/>
        <item x="23"/>
        <item x="28"/>
        <item x="40"/>
        <item x="46"/>
        <item x="55"/>
      </items>
    </pivotField>
    <pivotField axis="axisRow" compact="0" outline="0" showAll="0" defaultSubtotal="0">
      <items count="23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s>
    </pivotField>
    <pivotField compact="0" outline="0" showAll="0"/>
    <pivotField compact="0" outline="0" showAll="0"/>
    <pivotField axis="axisPage" compact="0" outline="0" multipleItemSelectionAllowed="1" showAll="0">
      <items count="3">
        <item h="1" x="0"/>
        <item x="1"/>
        <item t="default"/>
      </items>
    </pivotField>
  </pivotFields>
  <rowFields count="5">
    <field x="6"/>
    <field x="2"/>
    <field x="1"/>
    <field x="5"/>
    <field x="3"/>
  </rowFields>
  <rowItems count="5">
    <i>
      <x v="155"/>
      <x v="172"/>
      <x v="46"/>
      <x v="56"/>
      <x v="1"/>
    </i>
    <i>
      <x v="174"/>
      <x v="61"/>
      <x v="34"/>
      <x v="28"/>
      <x/>
    </i>
    <i>
      <x v="179"/>
      <x v="128"/>
      <x v="40"/>
      <x v="28"/>
      <x/>
    </i>
    <i>
      <x v="184"/>
      <x v="171"/>
      <x v="46"/>
      <x v="54"/>
      <x/>
    </i>
    <i t="grand">
      <x/>
    </i>
  </rowItems>
  <colItems count="1">
    <i/>
  </colItems>
  <pageFields count="1">
    <pageField fld="9" hier="-1"/>
  </pageFields>
  <dataFields count="1">
    <dataField name="Count of Numer / No." fld="2" subtotal="count" baseField="0"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3A4BA0F-311C-4478-B35F-BD94AB1DF593}" name="Table2" displayName="Table2" ref="B10:K245" totalsRowShown="0" headerRowDxfId="11" dataDxfId="10">
  <autoFilter ref="B10:K245" xr:uid="{61427F9B-490A-4718-AF3A-5DE260168F55}"/>
  <sortState xmlns:xlrd2="http://schemas.microsoft.com/office/spreadsheetml/2017/richdata2" ref="B11:K240">
    <sortCondition ref="B11:B240"/>
    <sortCondition descending="1" ref="E11:E240"/>
    <sortCondition ref="C11:C240"/>
  </sortState>
  <tableColumns count="10">
    <tableColumn id="1" xr3:uid="{4F653593-85BA-4D6B-BA5E-FE175DF7EB21}" name="Wersja ABA / ABA Version" dataDxfId="9"/>
    <tableColumn id="2" xr3:uid="{EFC7DEEF-A663-43DE-BBE3-F526D45BFE79}" name="Wer. JPK / SAF-T Ver" dataDxfId="8"/>
    <tableColumn id="3" xr3:uid="{107B38C0-FEB1-481B-AC45-4F4E526CBDE7}" name="Numer / No." dataDxfId="7"/>
    <tableColumn id="4" xr3:uid="{479CCAAF-DC88-42F7-B4EA-1B2C4456B6A8}" name="Type" dataDxfId="6"/>
    <tableColumn id="5" xr3:uid="{94EB7ED5-930F-465A-A7CA-DBB67B7B2D93}" name="Pomijalny / negligible" dataDxfId="5"/>
    <tableColumn id="6" xr3:uid="{DCF85603-5B1E-4718-939F-C780B95DCC7F}" name="Komentarz / Comment" dataDxfId="4"/>
    <tableColumn id="10" xr3:uid="{0033F6E4-409E-4744-AE9F-E340583D8B7C}" name="Order" dataDxfId="3"/>
    <tableColumn id="7" xr3:uid="{C043F641-A3D0-44B9-9FD9-48C61DE309EE}" name="check_ABA" dataDxfId="2">
      <calculatedColumnFormula>IF(B11='Version Check'!$J$2,1,0)</calculatedColumnFormula>
    </tableColumn>
    <tableColumn id="8" xr3:uid="{804B6DDF-3E2F-445C-B531-B8B39278B128}" name="check_ver" dataDxfId="1">
      <calculatedColumnFormula>IF(C11&gt;'Version Check'!$J$3,1,0)</calculatedColumnFormula>
    </tableColumn>
    <tableColumn id="9" xr3:uid="{036A26C9-32F7-4BD7-8B8C-FBB39D03C401}" name="import?_x000a_ (1 = YES)" dataDxfId="0">
      <calculatedColumnFormula>IF(AND(SUM(I11:J11)=2, F11=""),1,0)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6AB79-26BB-4960-AFF3-B707F9FC11E6}">
  <dimension ref="E2:M20"/>
  <sheetViews>
    <sheetView tabSelected="1" zoomScale="85" zoomScaleNormal="85" workbookViewId="0">
      <selection activeCell="J3" sqref="J3"/>
    </sheetView>
  </sheetViews>
  <sheetFormatPr defaultRowHeight="15"/>
  <cols>
    <col min="2" max="2" width="18.5703125" bestFit="1" customWidth="1"/>
    <col min="3" max="3" width="4.28515625" bestFit="1" customWidth="1"/>
    <col min="4" max="4" width="4.28515625" customWidth="1"/>
    <col min="6" max="6" width="12.5703125" customWidth="1"/>
    <col min="9" max="9" width="27.28515625" customWidth="1"/>
    <col min="10" max="10" width="26.85546875" customWidth="1"/>
    <col min="11" max="11" width="51.7109375" customWidth="1"/>
    <col min="12" max="12" width="3" bestFit="1" customWidth="1"/>
    <col min="13" max="13" width="5.42578125" bestFit="1" customWidth="1"/>
    <col min="14" max="14" width="18" bestFit="1" customWidth="1"/>
    <col min="15" max="15" width="51.7109375" bestFit="1" customWidth="1"/>
    <col min="16" max="16" width="175.140625" bestFit="1" customWidth="1"/>
    <col min="17" max="17" width="66.85546875" bestFit="1" customWidth="1"/>
    <col min="18" max="18" width="87.28515625" bestFit="1" customWidth="1"/>
    <col min="19" max="19" width="16.28515625" bestFit="1" customWidth="1"/>
    <col min="20" max="34" width="17.28515625" bestFit="1" customWidth="1"/>
    <col min="35" max="35" width="30.7109375" bestFit="1" customWidth="1"/>
    <col min="36" max="37" width="31.28515625" bestFit="1" customWidth="1"/>
    <col min="38" max="38" width="7.140625" bestFit="1" customWidth="1"/>
    <col min="39" max="39" width="11" bestFit="1" customWidth="1"/>
  </cols>
  <sheetData>
    <row r="2" spans="5:13" ht="42.6" customHeight="1">
      <c r="E2" s="19" t="s">
        <v>0</v>
      </c>
      <c r="F2" s="19"/>
      <c r="H2" s="21" t="s">
        <v>1</v>
      </c>
      <c r="I2" s="22"/>
      <c r="J2" s="16" t="s">
        <v>2</v>
      </c>
    </row>
    <row r="3" spans="5:13" ht="49.9" customHeight="1">
      <c r="E3" s="19" t="s">
        <v>3</v>
      </c>
      <c r="F3" s="19"/>
      <c r="H3" s="21" t="s">
        <v>4</v>
      </c>
      <c r="I3" s="22"/>
      <c r="J3" s="17" t="s">
        <v>5</v>
      </c>
    </row>
    <row r="5" spans="5:13" ht="17.45" customHeight="1">
      <c r="E5" s="19" t="s">
        <v>6</v>
      </c>
      <c r="F5" s="20"/>
      <c r="H5" s="25" t="s">
        <v>7</v>
      </c>
      <c r="I5" s="26"/>
      <c r="J5" s="23"/>
    </row>
    <row r="6" spans="5:13" ht="18" customHeight="1">
      <c r="E6" s="20"/>
      <c r="F6" s="20"/>
      <c r="H6" s="26"/>
      <c r="I6" s="26"/>
      <c r="J6" s="24"/>
    </row>
    <row r="8" spans="5:13" ht="16.899999999999999" customHeight="1"/>
    <row r="9" spans="5:13" ht="45.6" customHeight="1">
      <c r="H9" s="18" t="s">
        <v>8</v>
      </c>
      <c r="I9" s="18"/>
      <c r="J9" s="18"/>
    </row>
    <row r="10" spans="5:13" ht="16.899999999999999" customHeight="1"/>
    <row r="11" spans="5:13">
      <c r="I11" t="s">
        <v>9</v>
      </c>
      <c r="J11" t="s">
        <v>10</v>
      </c>
      <c r="K11" t="s">
        <v>11</v>
      </c>
      <c r="L11" t="s">
        <v>12</v>
      </c>
      <c r="M11" t="s">
        <v>13</v>
      </c>
    </row>
    <row r="12" spans="5:13" hidden="1">
      <c r="H12" s="14" t="s">
        <v>14</v>
      </c>
      <c r="I12" s="15">
        <v>1</v>
      </c>
    </row>
    <row r="14" spans="5:13">
      <c r="H14" s="14" t="s">
        <v>15</v>
      </c>
    </row>
    <row r="15" spans="5:13">
      <c r="M15" t="s">
        <v>16</v>
      </c>
    </row>
    <row r="16" spans="5:13">
      <c r="H16">
        <v>156</v>
      </c>
      <c r="I16" t="s">
        <v>17</v>
      </c>
      <c r="J16" t="s">
        <v>18</v>
      </c>
      <c r="K16" t="s">
        <v>19</v>
      </c>
      <c r="L16" t="s">
        <v>20</v>
      </c>
      <c r="M16">
        <v>1</v>
      </c>
    </row>
    <row r="17" spans="8:13">
      <c r="H17">
        <v>175</v>
      </c>
      <c r="I17" t="s">
        <v>21</v>
      </c>
      <c r="J17" t="s">
        <v>22</v>
      </c>
      <c r="K17" t="s">
        <v>23</v>
      </c>
      <c r="L17" t="s">
        <v>24</v>
      </c>
      <c r="M17">
        <v>1</v>
      </c>
    </row>
    <row r="18" spans="8:13">
      <c r="H18">
        <v>180</v>
      </c>
      <c r="I18" t="s">
        <v>25</v>
      </c>
      <c r="J18" t="s">
        <v>5</v>
      </c>
      <c r="K18" t="s">
        <v>23</v>
      </c>
      <c r="L18" t="s">
        <v>24</v>
      </c>
      <c r="M18">
        <v>1</v>
      </c>
    </row>
    <row r="19" spans="8:13">
      <c r="H19">
        <v>185</v>
      </c>
      <c r="I19" t="s">
        <v>26</v>
      </c>
      <c r="J19" t="s">
        <v>18</v>
      </c>
      <c r="K19" t="s">
        <v>27</v>
      </c>
      <c r="L19" t="s">
        <v>24</v>
      </c>
      <c r="M19">
        <v>1</v>
      </c>
    </row>
    <row r="20" spans="8:13">
      <c r="H20" t="s">
        <v>28</v>
      </c>
      <c r="M20">
        <v>4</v>
      </c>
    </row>
  </sheetData>
  <mergeCells count="8">
    <mergeCell ref="H9:J9"/>
    <mergeCell ref="E2:F2"/>
    <mergeCell ref="E3:F3"/>
    <mergeCell ref="E5:F6"/>
    <mergeCell ref="H2:I2"/>
    <mergeCell ref="H3:I3"/>
    <mergeCell ref="J5:J6"/>
    <mergeCell ref="H5:I6"/>
  </mergeCell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3DB08B28-5A7D-47C3-AE91-E26159D242C5}">
          <x14:formula1>
            <xm:f>Validation!$A$2:$A$5</xm:f>
          </x14:formula1>
          <xm:sqref>J2</xm:sqref>
        </x14:dataValidation>
        <x14:dataValidation type="list" allowBlank="1" showInputMessage="1" showErrorMessage="1" xr:uid="{70EA3F6C-4981-4D28-B35A-276439A005E8}">
          <x14:formula1>
            <xm:f>Validation!$B$2:$B$48</xm:f>
          </x14:formula1>
          <xm:sqref>J3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5FB8A-EEE6-42DC-A483-6978AE1F9FDB}">
  <sheetPr codeName="Sheet1"/>
  <dimension ref="B2:K245"/>
  <sheetViews>
    <sheetView zoomScaleNormal="100" workbookViewId="0">
      <pane ySplit="10" topLeftCell="A226" activePane="bottomLeft" state="frozen"/>
      <selection pane="bottomLeft" activeCell="A246" sqref="A246"/>
      <selection activeCell="A25" sqref="A25"/>
    </sheetView>
  </sheetViews>
  <sheetFormatPr defaultRowHeight="15"/>
  <cols>
    <col min="2" max="2" width="29.140625" customWidth="1"/>
    <col min="3" max="3" width="15.7109375" customWidth="1"/>
    <col min="4" max="4" width="16" customWidth="1"/>
    <col min="5" max="5" width="5.7109375" customWidth="1"/>
    <col min="6" max="6" width="14.28515625" customWidth="1"/>
    <col min="7" max="7" width="32.85546875" customWidth="1"/>
    <col min="8" max="9" width="29.140625" customWidth="1"/>
    <col min="10" max="10" width="11.28515625" customWidth="1"/>
    <col min="11" max="11" width="18.140625" customWidth="1"/>
  </cols>
  <sheetData>
    <row r="2" spans="2:11">
      <c r="C2" s="6" t="s">
        <v>29</v>
      </c>
      <c r="D2" s="6"/>
      <c r="E2" s="6"/>
      <c r="F2" s="6"/>
      <c r="G2" s="6"/>
      <c r="H2" s="6"/>
    </row>
    <row r="10" spans="2:11">
      <c r="B10" s="2" t="s">
        <v>30</v>
      </c>
      <c r="C10" s="2" t="s">
        <v>31</v>
      </c>
      <c r="D10" s="2" t="s">
        <v>32</v>
      </c>
      <c r="E10" s="2" t="s">
        <v>33</v>
      </c>
      <c r="F10" s="2" t="s">
        <v>34</v>
      </c>
      <c r="G10" s="2" t="s">
        <v>35</v>
      </c>
      <c r="H10" s="2" t="s">
        <v>36</v>
      </c>
      <c r="I10" s="2" t="s">
        <v>37</v>
      </c>
      <c r="J10" s="2" t="s">
        <v>38</v>
      </c>
      <c r="K10" s="2" t="s">
        <v>14</v>
      </c>
    </row>
    <row r="11" spans="2:11">
      <c r="B11" s="2" t="s">
        <v>39</v>
      </c>
      <c r="C11" s="1" t="s">
        <v>40</v>
      </c>
      <c r="D11" s="1" t="s">
        <v>41</v>
      </c>
      <c r="E11" s="1" t="s">
        <v>20</v>
      </c>
      <c r="F11" s="1"/>
      <c r="G11" s="1"/>
      <c r="H11" s="1">
        <v>1</v>
      </c>
      <c r="I11" s="1">
        <f>IF(B11='Version Check'!$J$2,1,0)</f>
        <v>0</v>
      </c>
      <c r="J11" s="2">
        <f>IF(C11&gt;'Version Check'!$J$3,1,0)</f>
        <v>0</v>
      </c>
      <c r="K11" s="2">
        <f t="shared" ref="K11:K82" si="0">IF(AND(SUM(I11:J11)=2, F11=""),1,0)</f>
        <v>0</v>
      </c>
    </row>
    <row r="12" spans="2:11">
      <c r="B12" s="2" t="s">
        <v>39</v>
      </c>
      <c r="C12" s="1" t="s">
        <v>42</v>
      </c>
      <c r="D12" s="1" t="s">
        <v>43</v>
      </c>
      <c r="E12" s="1" t="s">
        <v>20</v>
      </c>
      <c r="F12" s="1" t="s">
        <v>44</v>
      </c>
      <c r="G12" s="1" t="s">
        <v>45</v>
      </c>
      <c r="H12" s="1">
        <v>2</v>
      </c>
      <c r="I12" s="1">
        <f>IF(B12='Version Check'!$J$2,1,0)</f>
        <v>0</v>
      </c>
      <c r="J12" s="2">
        <f>IF(C12&gt;'Version Check'!$J$3,1,0)</f>
        <v>0</v>
      </c>
      <c r="K12" s="2">
        <f t="shared" si="0"/>
        <v>0</v>
      </c>
    </row>
    <row r="13" spans="2:11">
      <c r="B13" s="2" t="s">
        <v>39</v>
      </c>
      <c r="C13" s="1" t="s">
        <v>46</v>
      </c>
      <c r="D13" s="1" t="s">
        <v>47</v>
      </c>
      <c r="E13" s="1" t="s">
        <v>20</v>
      </c>
      <c r="F13" s="1"/>
      <c r="G13" s="1"/>
      <c r="H13" s="1">
        <v>3</v>
      </c>
      <c r="I13" s="1">
        <f>IF(B13='Version Check'!$J$2,1,0)</f>
        <v>0</v>
      </c>
      <c r="J13" s="2">
        <f>IF(C13&gt;'Version Check'!$J$3,1,0)</f>
        <v>0</v>
      </c>
      <c r="K13" s="2">
        <f t="shared" si="0"/>
        <v>0</v>
      </c>
    </row>
    <row r="14" spans="2:11">
      <c r="B14" s="2" t="s">
        <v>39</v>
      </c>
      <c r="C14" s="1" t="s">
        <v>48</v>
      </c>
      <c r="D14" s="1" t="s">
        <v>49</v>
      </c>
      <c r="E14" s="1" t="s">
        <v>20</v>
      </c>
      <c r="F14" s="1" t="s">
        <v>44</v>
      </c>
      <c r="G14" s="1" t="s">
        <v>50</v>
      </c>
      <c r="H14" s="1">
        <v>4</v>
      </c>
      <c r="I14" s="1">
        <f>IF(B14='Version Check'!$J$2,1,0)</f>
        <v>0</v>
      </c>
      <c r="J14" s="2">
        <f>IF(C14&gt;'Version Check'!$J$3,1,0)</f>
        <v>0</v>
      </c>
      <c r="K14" s="2">
        <f t="shared" si="0"/>
        <v>0</v>
      </c>
    </row>
    <row r="15" spans="2:11">
      <c r="B15" s="2" t="s">
        <v>39</v>
      </c>
      <c r="C15" s="1" t="s">
        <v>51</v>
      </c>
      <c r="D15" s="1" t="s">
        <v>52</v>
      </c>
      <c r="E15" s="1" t="s">
        <v>20</v>
      </c>
      <c r="F15" s="1" t="s">
        <v>44</v>
      </c>
      <c r="G15" s="1" t="s">
        <v>50</v>
      </c>
      <c r="H15" s="1">
        <v>5</v>
      </c>
      <c r="I15" s="1">
        <f>IF(B15='Version Check'!$J$2,1,0)</f>
        <v>0</v>
      </c>
      <c r="J15" s="2">
        <f>IF(C15&gt;'Version Check'!$J$3,1,0)</f>
        <v>0</v>
      </c>
      <c r="K15" s="2">
        <f t="shared" si="0"/>
        <v>0</v>
      </c>
    </row>
    <row r="16" spans="2:11">
      <c r="B16" s="2" t="s">
        <v>39</v>
      </c>
      <c r="C16" s="1" t="s">
        <v>53</v>
      </c>
      <c r="D16" s="1" t="s">
        <v>54</v>
      </c>
      <c r="E16" s="1" t="s">
        <v>20</v>
      </c>
      <c r="F16" s="1" t="s">
        <v>44</v>
      </c>
      <c r="G16" s="1" t="s">
        <v>55</v>
      </c>
      <c r="H16" s="1">
        <v>6</v>
      </c>
      <c r="I16" s="1">
        <f>IF(B16='Version Check'!$J$2,1,0)</f>
        <v>0</v>
      </c>
      <c r="J16" s="2">
        <f>IF(C16&gt;'Version Check'!$J$3,1,0)</f>
        <v>0</v>
      </c>
      <c r="K16" s="2">
        <f t="shared" si="0"/>
        <v>0</v>
      </c>
    </row>
    <row r="17" spans="2:11">
      <c r="B17" s="2" t="s">
        <v>39</v>
      </c>
      <c r="C17" s="1" t="s">
        <v>56</v>
      </c>
      <c r="D17" s="1" t="s">
        <v>57</v>
      </c>
      <c r="E17" s="1" t="s">
        <v>20</v>
      </c>
      <c r="F17" s="1" t="s">
        <v>44</v>
      </c>
      <c r="G17" s="1" t="s">
        <v>58</v>
      </c>
      <c r="H17" s="1">
        <v>7</v>
      </c>
      <c r="I17" s="1">
        <f>IF(B17='Version Check'!$J$2,1,0)</f>
        <v>0</v>
      </c>
      <c r="J17" s="2">
        <f>IF(C17&gt;'Version Check'!$J$3,1,0)</f>
        <v>0</v>
      </c>
      <c r="K17" s="2">
        <f t="shared" si="0"/>
        <v>0</v>
      </c>
    </row>
    <row r="18" spans="2:11">
      <c r="B18" s="2" t="s">
        <v>39</v>
      </c>
      <c r="C18" s="1" t="s">
        <v>59</v>
      </c>
      <c r="D18" s="1" t="s">
        <v>60</v>
      </c>
      <c r="E18" s="1" t="s">
        <v>20</v>
      </c>
      <c r="F18" s="1" t="s">
        <v>44</v>
      </c>
      <c r="G18" s="1" t="s">
        <v>58</v>
      </c>
      <c r="H18" s="1">
        <v>8</v>
      </c>
      <c r="I18" s="1">
        <f>IF(B18='Version Check'!$J$2,1,0)</f>
        <v>0</v>
      </c>
      <c r="J18" s="2">
        <f>IF(C18&gt;'Version Check'!$J$3,1,0)</f>
        <v>0</v>
      </c>
      <c r="K18" s="2">
        <f t="shared" si="0"/>
        <v>0</v>
      </c>
    </row>
    <row r="19" spans="2:11">
      <c r="B19" s="2" t="s">
        <v>39</v>
      </c>
      <c r="C19" s="1" t="s">
        <v>61</v>
      </c>
      <c r="D19" s="1" t="s">
        <v>62</v>
      </c>
      <c r="E19" s="1" t="s">
        <v>20</v>
      </c>
      <c r="F19" s="1" t="s">
        <v>44</v>
      </c>
      <c r="G19" s="1" t="s">
        <v>63</v>
      </c>
      <c r="H19" s="1">
        <v>9</v>
      </c>
      <c r="I19" s="1">
        <f>IF(B19='Version Check'!$J$2,1,0)</f>
        <v>0</v>
      </c>
      <c r="J19" s="2">
        <f>IF(C19&gt;'Version Check'!$J$3,1,0)</f>
        <v>0</v>
      </c>
      <c r="K19" s="2">
        <f t="shared" si="0"/>
        <v>0</v>
      </c>
    </row>
    <row r="20" spans="2:11">
      <c r="B20" s="2" t="s">
        <v>39</v>
      </c>
      <c r="C20" s="1" t="s">
        <v>64</v>
      </c>
      <c r="D20" s="1" t="s">
        <v>65</v>
      </c>
      <c r="E20" s="1" t="s">
        <v>20</v>
      </c>
      <c r="F20" s="1" t="s">
        <v>44</v>
      </c>
      <c r="G20" s="1" t="s">
        <v>66</v>
      </c>
      <c r="H20" s="1">
        <v>10</v>
      </c>
      <c r="I20" s="1">
        <f>IF(B20='Version Check'!$J$2,1,0)</f>
        <v>0</v>
      </c>
      <c r="J20" s="2">
        <f>IF(C20&gt;'Version Check'!$J$3,1,0)</f>
        <v>0</v>
      </c>
      <c r="K20" s="2">
        <f t="shared" si="0"/>
        <v>0</v>
      </c>
    </row>
    <row r="21" spans="2:11">
      <c r="B21" s="2" t="s">
        <v>39</v>
      </c>
      <c r="C21" s="1" t="s">
        <v>67</v>
      </c>
      <c r="D21" s="1" t="s">
        <v>68</v>
      </c>
      <c r="E21" s="1" t="s">
        <v>20</v>
      </c>
      <c r="F21" s="1" t="s">
        <v>44</v>
      </c>
      <c r="G21" s="1" t="s">
        <v>69</v>
      </c>
      <c r="H21" s="1">
        <v>11</v>
      </c>
      <c r="I21" s="1">
        <f>IF(B21='Version Check'!$J$2,1,0)</f>
        <v>0</v>
      </c>
      <c r="J21" s="2">
        <f>IF(C21&gt;'Version Check'!$J$3,1,0)</f>
        <v>0</v>
      </c>
      <c r="K21" s="2">
        <f t="shared" si="0"/>
        <v>0</v>
      </c>
    </row>
    <row r="22" spans="2:11">
      <c r="B22" s="2" t="s">
        <v>39</v>
      </c>
      <c r="C22" s="1" t="s">
        <v>70</v>
      </c>
      <c r="D22" s="1" t="s">
        <v>71</v>
      </c>
      <c r="E22" s="1" t="s">
        <v>20</v>
      </c>
      <c r="F22" s="1" t="s">
        <v>44</v>
      </c>
      <c r="G22" s="1" t="s">
        <v>72</v>
      </c>
      <c r="H22" s="1">
        <v>12</v>
      </c>
      <c r="I22" s="1">
        <f>IF(B22='Version Check'!$J$2,1,0)</f>
        <v>0</v>
      </c>
      <c r="J22" s="2">
        <f>IF(C22&gt;'Version Check'!$J$3,1,0)</f>
        <v>0</v>
      </c>
      <c r="K22" s="2">
        <f t="shared" si="0"/>
        <v>0</v>
      </c>
    </row>
    <row r="23" spans="2:11">
      <c r="B23" s="2" t="s">
        <v>39</v>
      </c>
      <c r="C23" s="1" t="s">
        <v>73</v>
      </c>
      <c r="D23" s="1" t="s">
        <v>74</v>
      </c>
      <c r="E23" s="1" t="s">
        <v>20</v>
      </c>
      <c r="F23" s="1" t="s">
        <v>44</v>
      </c>
      <c r="G23" s="1" t="s">
        <v>75</v>
      </c>
      <c r="H23" s="1">
        <v>13</v>
      </c>
      <c r="I23" s="1">
        <f>IF(B23='Version Check'!$J$2,1,0)</f>
        <v>0</v>
      </c>
      <c r="J23" s="2">
        <f>IF(C23&gt;'Version Check'!$J$3,1,0)</f>
        <v>0</v>
      </c>
      <c r="K23" s="2">
        <f t="shared" si="0"/>
        <v>0</v>
      </c>
    </row>
    <row r="24" spans="2:11">
      <c r="B24" s="2" t="s">
        <v>39</v>
      </c>
      <c r="C24" s="1" t="s">
        <v>76</v>
      </c>
      <c r="D24" s="1" t="s">
        <v>77</v>
      </c>
      <c r="E24" s="1" t="s">
        <v>20</v>
      </c>
      <c r="F24" s="1" t="s">
        <v>44</v>
      </c>
      <c r="G24" s="1" t="s">
        <v>78</v>
      </c>
      <c r="H24" s="1">
        <v>14</v>
      </c>
      <c r="I24" s="1">
        <f>IF(B24='Version Check'!$J$2,1,0)</f>
        <v>0</v>
      </c>
      <c r="J24" s="2">
        <f>IF(C24&gt;'Version Check'!$J$3,1,0)</f>
        <v>0</v>
      </c>
      <c r="K24" s="2">
        <f t="shared" si="0"/>
        <v>0</v>
      </c>
    </row>
    <row r="25" spans="2:11">
      <c r="B25" s="2" t="s">
        <v>39</v>
      </c>
      <c r="C25" s="1" t="s">
        <v>79</v>
      </c>
      <c r="D25" s="1" t="s">
        <v>80</v>
      </c>
      <c r="E25" s="1" t="s">
        <v>20</v>
      </c>
      <c r="F25" s="1" t="s">
        <v>44</v>
      </c>
      <c r="G25" s="1" t="s">
        <v>81</v>
      </c>
      <c r="H25" s="1">
        <v>15</v>
      </c>
      <c r="I25" s="1">
        <f>IF(B25='Version Check'!$J$2,1,0)</f>
        <v>0</v>
      </c>
      <c r="J25" s="2">
        <f>IF(C25&gt;'Version Check'!$J$3,1,0)</f>
        <v>0</v>
      </c>
      <c r="K25" s="2">
        <f t="shared" si="0"/>
        <v>0</v>
      </c>
    </row>
    <row r="26" spans="2:11">
      <c r="B26" s="2" t="s">
        <v>39</v>
      </c>
      <c r="C26" s="1" t="s">
        <v>22</v>
      </c>
      <c r="D26" s="1" t="s">
        <v>82</v>
      </c>
      <c r="E26" s="1" t="s">
        <v>20</v>
      </c>
      <c r="F26" s="1" t="s">
        <v>44</v>
      </c>
      <c r="G26" s="1" t="s">
        <v>83</v>
      </c>
      <c r="H26" s="1">
        <v>16</v>
      </c>
      <c r="I26" s="1">
        <f>IF(B26='Version Check'!$J$2,1,0)</f>
        <v>0</v>
      </c>
      <c r="J26" s="2">
        <f>IF(C26&gt;'Version Check'!$J$3,1,0)</f>
        <v>0</v>
      </c>
      <c r="K26" s="2">
        <f t="shared" si="0"/>
        <v>0</v>
      </c>
    </row>
    <row r="27" spans="2:11">
      <c r="B27" s="2" t="s">
        <v>39</v>
      </c>
      <c r="C27" s="1" t="s">
        <v>84</v>
      </c>
      <c r="D27" s="1" t="s">
        <v>85</v>
      </c>
      <c r="E27" s="1" t="s">
        <v>20</v>
      </c>
      <c r="F27" s="1" t="s">
        <v>44</v>
      </c>
      <c r="G27" s="1" t="s">
        <v>86</v>
      </c>
      <c r="H27" s="1">
        <v>17</v>
      </c>
      <c r="I27" s="1">
        <f>IF(B27='Version Check'!$J$2,1,0)</f>
        <v>0</v>
      </c>
      <c r="J27" s="2">
        <f>IF(C27&gt;'Version Check'!$J$3,1,0)</f>
        <v>0</v>
      </c>
      <c r="K27" s="2">
        <f t="shared" si="0"/>
        <v>0</v>
      </c>
    </row>
    <row r="28" spans="2:11">
      <c r="B28" s="2" t="s">
        <v>39</v>
      </c>
      <c r="C28" s="1" t="s">
        <v>87</v>
      </c>
      <c r="D28" s="1" t="s">
        <v>88</v>
      </c>
      <c r="E28" s="1" t="s">
        <v>20</v>
      </c>
      <c r="F28" s="1" t="s">
        <v>44</v>
      </c>
      <c r="G28" s="1" t="s">
        <v>89</v>
      </c>
      <c r="H28" s="1">
        <v>18</v>
      </c>
      <c r="I28" s="1">
        <f>IF(B28='Version Check'!$J$2,1,0)</f>
        <v>0</v>
      </c>
      <c r="J28" s="2">
        <f>IF(C28&gt;'Version Check'!$J$3,1,0)</f>
        <v>0</v>
      </c>
      <c r="K28" s="2">
        <f t="shared" si="0"/>
        <v>0</v>
      </c>
    </row>
    <row r="29" spans="2:11">
      <c r="B29" s="2" t="s">
        <v>39</v>
      </c>
      <c r="C29" s="1" t="s">
        <v>90</v>
      </c>
      <c r="D29" s="1" t="s">
        <v>91</v>
      </c>
      <c r="E29" s="1" t="s">
        <v>20</v>
      </c>
      <c r="F29" s="1" t="s">
        <v>44</v>
      </c>
      <c r="G29" s="1" t="s">
        <v>92</v>
      </c>
      <c r="H29" s="1">
        <v>19</v>
      </c>
      <c r="I29" s="1">
        <f>IF(B29='Version Check'!$J$2,1,0)</f>
        <v>0</v>
      </c>
      <c r="J29" s="2">
        <f>IF(C29&gt;'Version Check'!$J$3,1,0)</f>
        <v>0</v>
      </c>
      <c r="K29" s="2">
        <f t="shared" si="0"/>
        <v>0</v>
      </c>
    </row>
    <row r="30" spans="2:11">
      <c r="B30" s="2" t="s">
        <v>39</v>
      </c>
      <c r="C30" s="1" t="s">
        <v>93</v>
      </c>
      <c r="D30" s="1" t="s">
        <v>94</v>
      </c>
      <c r="E30" s="1" t="s">
        <v>20</v>
      </c>
      <c r="F30" s="1" t="s">
        <v>44</v>
      </c>
      <c r="G30" s="1" t="s">
        <v>95</v>
      </c>
      <c r="H30" s="1">
        <v>20</v>
      </c>
      <c r="I30" s="1">
        <f>IF(B30='Version Check'!$J$2,1,0)</f>
        <v>0</v>
      </c>
      <c r="J30" s="2">
        <f>IF(C30&gt;'Version Check'!$J$3,1,0)</f>
        <v>0</v>
      </c>
      <c r="K30" s="2">
        <f t="shared" si="0"/>
        <v>0</v>
      </c>
    </row>
    <row r="31" spans="2:11">
      <c r="B31" s="2" t="s">
        <v>39</v>
      </c>
      <c r="C31" s="1" t="s">
        <v>96</v>
      </c>
      <c r="D31" s="1" t="s">
        <v>97</v>
      </c>
      <c r="E31" s="1" t="s">
        <v>20</v>
      </c>
      <c r="F31" s="1" t="s">
        <v>44</v>
      </c>
      <c r="G31" s="1" t="s">
        <v>98</v>
      </c>
      <c r="H31" s="1">
        <v>21</v>
      </c>
      <c r="I31" s="1">
        <f>IF(B31='Version Check'!$J$2,1,0)</f>
        <v>0</v>
      </c>
      <c r="J31" s="2">
        <f>IF(C31&gt;'Version Check'!$J$3,1,0)</f>
        <v>0</v>
      </c>
      <c r="K31" s="2">
        <f t="shared" si="0"/>
        <v>0</v>
      </c>
    </row>
    <row r="32" spans="2:11">
      <c r="B32" s="3" t="s">
        <v>39</v>
      </c>
      <c r="C32" s="1" t="s">
        <v>5</v>
      </c>
      <c r="D32" s="1" t="s">
        <v>99</v>
      </c>
      <c r="E32" s="1" t="s">
        <v>20</v>
      </c>
      <c r="F32" s="1" t="s">
        <v>44</v>
      </c>
      <c r="G32" s="1" t="s">
        <v>100</v>
      </c>
      <c r="H32" s="1">
        <v>22</v>
      </c>
      <c r="I32" s="1">
        <f>IF(B32='Version Check'!$J$2,1,0)</f>
        <v>0</v>
      </c>
      <c r="J32" s="2">
        <f>IF(C32&gt;'Version Check'!$J$3,1,0)</f>
        <v>0</v>
      </c>
      <c r="K32" s="2">
        <f t="shared" si="0"/>
        <v>0</v>
      </c>
    </row>
    <row r="33" spans="2:11">
      <c r="B33" s="3" t="s">
        <v>39</v>
      </c>
      <c r="C33" s="1" t="s">
        <v>101</v>
      </c>
      <c r="D33" t="s">
        <v>102</v>
      </c>
      <c r="E33" s="1" t="s">
        <v>20</v>
      </c>
      <c r="F33" s="1" t="s">
        <v>44</v>
      </c>
      <c r="G33" t="s">
        <v>103</v>
      </c>
      <c r="H33" s="1">
        <v>23</v>
      </c>
      <c r="I33" s="1">
        <f>IF(B33='Version Check'!$J$2,1,0)</f>
        <v>0</v>
      </c>
      <c r="J33" s="2">
        <f>IF(C33&gt;'Version Check'!$J$3,1,0)</f>
        <v>1</v>
      </c>
      <c r="K33" s="2">
        <f t="shared" si="0"/>
        <v>0</v>
      </c>
    </row>
    <row r="34" spans="2:11" ht="25.5">
      <c r="B34" s="3" t="s">
        <v>39</v>
      </c>
      <c r="C34" s="1" t="s">
        <v>104</v>
      </c>
      <c r="D34" s="1" t="s">
        <v>105</v>
      </c>
      <c r="E34" s="1" t="s">
        <v>20</v>
      </c>
      <c r="F34" s="1" t="s">
        <v>44</v>
      </c>
      <c r="G34" s="1" t="s">
        <v>106</v>
      </c>
      <c r="H34" s="1">
        <v>24</v>
      </c>
      <c r="I34" s="1">
        <f>IF(B34='Version Check'!$J$2,1,0)</f>
        <v>0</v>
      </c>
      <c r="J34" s="2">
        <f>IF(C34&gt;'Version Check'!$J$3,1,0)</f>
        <v>1</v>
      </c>
      <c r="K34" s="2">
        <f>IF(AND(SUM(I34:J34)=2, F34=""),1,0)</f>
        <v>0</v>
      </c>
    </row>
    <row r="35" spans="2:11" ht="25.5">
      <c r="B35" s="3" t="s">
        <v>39</v>
      </c>
      <c r="C35" s="1" t="s">
        <v>107</v>
      </c>
      <c r="D35" s="1" t="s">
        <v>108</v>
      </c>
      <c r="E35" s="1" t="s">
        <v>20</v>
      </c>
      <c r="F35" s="1" t="s">
        <v>44</v>
      </c>
      <c r="G35" s="1" t="s">
        <v>109</v>
      </c>
      <c r="H35" s="1">
        <v>25</v>
      </c>
      <c r="I35" s="1">
        <f>IF(B35='Version Check'!$J$2,1,0)</f>
        <v>0</v>
      </c>
      <c r="J35" s="2">
        <f>IF(C35&gt;'Version Check'!$J$3,1,0)</f>
        <v>1</v>
      </c>
      <c r="K35" s="2">
        <f>IF(AND(SUM(I35:J35)=2, F35=""),1,0)</f>
        <v>0</v>
      </c>
    </row>
    <row r="36" spans="2:11" ht="25.5">
      <c r="B36" s="3" t="s">
        <v>39</v>
      </c>
      <c r="C36" s="1" t="s">
        <v>110</v>
      </c>
      <c r="D36" s="1" t="s">
        <v>111</v>
      </c>
      <c r="E36" s="1" t="s">
        <v>20</v>
      </c>
      <c r="F36" s="1" t="s">
        <v>44</v>
      </c>
      <c r="G36" s="1" t="s">
        <v>112</v>
      </c>
      <c r="H36" s="1">
        <v>26</v>
      </c>
      <c r="I36" s="1">
        <f>IF(B36='Version Check'!$J$2,1,0)</f>
        <v>0</v>
      </c>
      <c r="J36" s="2">
        <f>IF(C36&gt;'Version Check'!$J$3,1,0)</f>
        <v>1</v>
      </c>
      <c r="K36" s="2">
        <f>IF(AND(SUM(I36:J36)=2, F36=""),1,0)</f>
        <v>0</v>
      </c>
    </row>
    <row r="37" spans="2:11" ht="25.5">
      <c r="B37" s="3" t="s">
        <v>39</v>
      </c>
      <c r="C37" s="1" t="s">
        <v>18</v>
      </c>
      <c r="D37" s="1" t="s">
        <v>113</v>
      </c>
      <c r="E37" s="1" t="s">
        <v>20</v>
      </c>
      <c r="F37" s="1"/>
      <c r="G37" s="1" t="s">
        <v>114</v>
      </c>
      <c r="H37" s="1">
        <v>27</v>
      </c>
      <c r="I37" s="1">
        <f>IF(B37='Version Check'!$J$2,1,0)</f>
        <v>0</v>
      </c>
      <c r="J37" s="2">
        <f>IF(C37&gt;'Version Check'!$J$3,1,0)</f>
        <v>1</v>
      </c>
      <c r="K37" s="2">
        <f>IF(AND(SUM(I37:J37)=2, F37=""),1,0)</f>
        <v>0</v>
      </c>
    </row>
    <row r="38" spans="2:11">
      <c r="B38" s="2" t="s">
        <v>39</v>
      </c>
      <c r="C38" s="1" t="s">
        <v>40</v>
      </c>
      <c r="D38" s="1" t="s">
        <v>115</v>
      </c>
      <c r="E38" s="1" t="s">
        <v>24</v>
      </c>
      <c r="F38" s="1"/>
      <c r="G38" s="1"/>
      <c r="H38" s="1">
        <v>28</v>
      </c>
      <c r="I38" s="1">
        <f>IF(B38='Version Check'!$J$2,1,0)</f>
        <v>0</v>
      </c>
      <c r="J38" s="2">
        <f>IF(C38&gt;'Version Check'!$J$3,1,0)</f>
        <v>0</v>
      </c>
      <c r="K38" s="2">
        <f t="shared" si="0"/>
        <v>0</v>
      </c>
    </row>
    <row r="39" spans="2:11">
      <c r="B39" s="2" t="s">
        <v>39</v>
      </c>
      <c r="C39" s="1" t="s">
        <v>46</v>
      </c>
      <c r="D39" s="1" t="s">
        <v>116</v>
      </c>
      <c r="E39" s="1" t="s">
        <v>24</v>
      </c>
      <c r="F39" s="1"/>
      <c r="G39" s="1"/>
      <c r="H39" s="1">
        <v>29</v>
      </c>
      <c r="I39" s="1">
        <f>IF(B39='Version Check'!$J$2,1,0)</f>
        <v>0</v>
      </c>
      <c r="J39" s="2">
        <f>IF(C39&gt;'Version Check'!$J$3,1,0)</f>
        <v>0</v>
      </c>
      <c r="K39" s="2">
        <f t="shared" si="0"/>
        <v>0</v>
      </c>
    </row>
    <row r="40" spans="2:11">
      <c r="B40" s="2" t="s">
        <v>39</v>
      </c>
      <c r="C40" s="1" t="s">
        <v>53</v>
      </c>
      <c r="D40" s="1" t="s">
        <v>117</v>
      </c>
      <c r="E40" s="1" t="s">
        <v>24</v>
      </c>
      <c r="F40" s="1"/>
      <c r="G40" s="1"/>
      <c r="H40" s="1">
        <v>30</v>
      </c>
      <c r="I40" s="1">
        <f>IF(B40='Version Check'!$J$2,1,0)</f>
        <v>0</v>
      </c>
      <c r="J40" s="2">
        <f>IF(C40&gt;'Version Check'!$J$3,1,0)</f>
        <v>0</v>
      </c>
      <c r="K40" s="2">
        <f t="shared" si="0"/>
        <v>0</v>
      </c>
    </row>
    <row r="41" spans="2:11">
      <c r="B41" s="2" t="s">
        <v>39</v>
      </c>
      <c r="C41" s="1" t="s">
        <v>56</v>
      </c>
      <c r="D41" s="1" t="s">
        <v>118</v>
      </c>
      <c r="E41" s="1" t="s">
        <v>24</v>
      </c>
      <c r="F41" s="1"/>
      <c r="G41" s="1"/>
      <c r="H41" s="1">
        <v>31</v>
      </c>
      <c r="I41" s="1">
        <f>IF(B41='Version Check'!$J$2,1,0)</f>
        <v>0</v>
      </c>
      <c r="J41" s="2">
        <f>IF(C41&gt;'Version Check'!$J$3,1,0)</f>
        <v>0</v>
      </c>
      <c r="K41" s="2">
        <f t="shared" si="0"/>
        <v>0</v>
      </c>
    </row>
    <row r="42" spans="2:11">
      <c r="B42" s="2" t="s">
        <v>39</v>
      </c>
      <c r="C42" s="1" t="s">
        <v>119</v>
      </c>
      <c r="D42" s="1" t="s">
        <v>120</v>
      </c>
      <c r="E42" s="1" t="s">
        <v>24</v>
      </c>
      <c r="F42" s="1"/>
      <c r="G42" s="1"/>
      <c r="H42" s="1">
        <v>32</v>
      </c>
      <c r="I42" s="1">
        <f>IF(B42='Version Check'!$J$2,1,0)</f>
        <v>0</v>
      </c>
      <c r="J42" s="2">
        <f>IF(C42&gt;'Version Check'!$J$3,1,0)</f>
        <v>0</v>
      </c>
      <c r="K42" s="2">
        <f t="shared" si="0"/>
        <v>0</v>
      </c>
    </row>
    <row r="43" spans="2:11">
      <c r="B43" s="2" t="s">
        <v>39</v>
      </c>
      <c r="C43" s="1" t="s">
        <v>61</v>
      </c>
      <c r="D43" s="1" t="s">
        <v>121</v>
      </c>
      <c r="E43" s="1" t="s">
        <v>24</v>
      </c>
      <c r="F43" s="1"/>
      <c r="G43" s="1"/>
      <c r="H43" s="1">
        <v>33</v>
      </c>
      <c r="I43" s="1">
        <f>IF(B43='Version Check'!$J$2,1,0)</f>
        <v>0</v>
      </c>
      <c r="J43" s="2">
        <f>IF(C43&gt;'Version Check'!$J$3,1,0)</f>
        <v>0</v>
      </c>
      <c r="K43" s="2">
        <f t="shared" si="0"/>
        <v>0</v>
      </c>
    </row>
    <row r="44" spans="2:11">
      <c r="B44" s="2" t="s">
        <v>39</v>
      </c>
      <c r="C44" s="1" t="s">
        <v>64</v>
      </c>
      <c r="D44" s="1" t="s">
        <v>122</v>
      </c>
      <c r="E44" s="1" t="s">
        <v>24</v>
      </c>
      <c r="F44" s="1"/>
      <c r="G44" s="1"/>
      <c r="H44" s="1">
        <v>34</v>
      </c>
      <c r="I44" s="1">
        <f>IF(B44='Version Check'!$J$2,1,0)</f>
        <v>0</v>
      </c>
      <c r="J44" s="2">
        <f>IF(C44&gt;'Version Check'!$J$3,1,0)</f>
        <v>0</v>
      </c>
      <c r="K44" s="2">
        <f t="shared" si="0"/>
        <v>0</v>
      </c>
    </row>
    <row r="45" spans="2:11">
      <c r="B45" s="2" t="s">
        <v>39</v>
      </c>
      <c r="C45" s="1" t="s">
        <v>67</v>
      </c>
      <c r="D45" s="1" t="s">
        <v>123</v>
      </c>
      <c r="E45" s="1" t="s">
        <v>24</v>
      </c>
      <c r="F45" s="1"/>
      <c r="G45" s="1"/>
      <c r="H45" s="1">
        <v>35</v>
      </c>
      <c r="I45" s="1">
        <f>IF(B45='Version Check'!$J$2,1,0)</f>
        <v>0</v>
      </c>
      <c r="J45" s="2">
        <f>IF(C45&gt;'Version Check'!$J$3,1,0)</f>
        <v>0</v>
      </c>
      <c r="K45" s="2">
        <f t="shared" si="0"/>
        <v>0</v>
      </c>
    </row>
    <row r="46" spans="2:11">
      <c r="B46" s="2" t="s">
        <v>39</v>
      </c>
      <c r="C46" s="1" t="s">
        <v>124</v>
      </c>
      <c r="D46" s="1" t="s">
        <v>125</v>
      </c>
      <c r="E46" s="1" t="s">
        <v>24</v>
      </c>
      <c r="F46" s="1"/>
      <c r="G46" s="1"/>
      <c r="H46" s="1">
        <v>36</v>
      </c>
      <c r="I46" s="1">
        <f>IF(B46='Version Check'!$J$2,1,0)</f>
        <v>0</v>
      </c>
      <c r="J46" s="2">
        <f>IF(C46&gt;'Version Check'!$J$3,1,0)</f>
        <v>0</v>
      </c>
      <c r="K46" s="2">
        <f t="shared" si="0"/>
        <v>0</v>
      </c>
    </row>
    <row r="47" spans="2:11">
      <c r="B47" s="2" t="s">
        <v>39</v>
      </c>
      <c r="C47" s="1" t="s">
        <v>76</v>
      </c>
      <c r="D47" s="1" t="s">
        <v>126</v>
      </c>
      <c r="E47" s="1" t="s">
        <v>24</v>
      </c>
      <c r="F47" s="1" t="s">
        <v>44</v>
      </c>
      <c r="G47" s="1" t="s">
        <v>78</v>
      </c>
      <c r="H47" s="1">
        <v>37</v>
      </c>
      <c r="I47" s="1">
        <f>IF(B47='Version Check'!$J$2,1,0)</f>
        <v>0</v>
      </c>
      <c r="J47" s="2">
        <f>IF(C47&gt;'Version Check'!$J$3,1,0)</f>
        <v>0</v>
      </c>
      <c r="K47" s="2">
        <f t="shared" si="0"/>
        <v>0</v>
      </c>
    </row>
    <row r="48" spans="2:11">
      <c r="B48" s="2" t="s">
        <v>39</v>
      </c>
      <c r="C48" s="1" t="s">
        <v>79</v>
      </c>
      <c r="D48" s="1" t="s">
        <v>127</v>
      </c>
      <c r="E48" s="1" t="s">
        <v>24</v>
      </c>
      <c r="F48" s="1" t="s">
        <v>44</v>
      </c>
      <c r="G48" s="1" t="s">
        <v>81</v>
      </c>
      <c r="H48" s="1">
        <v>38</v>
      </c>
      <c r="I48" s="1">
        <f>IF(B48='Version Check'!$J$2,1,0)</f>
        <v>0</v>
      </c>
      <c r="J48" s="2">
        <f>IF(C48&gt;'Version Check'!$J$3,1,0)</f>
        <v>0</v>
      </c>
      <c r="K48" s="2">
        <f t="shared" si="0"/>
        <v>0</v>
      </c>
    </row>
    <row r="49" spans="2:11">
      <c r="B49" s="2" t="s">
        <v>39</v>
      </c>
      <c r="C49" s="1" t="s">
        <v>22</v>
      </c>
      <c r="D49" s="1" t="s">
        <v>128</v>
      </c>
      <c r="E49" s="1" t="s">
        <v>24</v>
      </c>
      <c r="F49" s="1"/>
      <c r="G49" s="1"/>
      <c r="H49" s="1">
        <v>39</v>
      </c>
      <c r="I49" s="1">
        <f>IF(B49='Version Check'!$J$2,1,0)</f>
        <v>0</v>
      </c>
      <c r="J49" s="2">
        <f>IF(C49&gt;'Version Check'!$J$3,1,0)</f>
        <v>0</v>
      </c>
      <c r="K49" s="2">
        <f t="shared" si="0"/>
        <v>0</v>
      </c>
    </row>
    <row r="50" spans="2:11">
      <c r="B50" s="2" t="s">
        <v>39</v>
      </c>
      <c r="C50" s="1" t="s">
        <v>84</v>
      </c>
      <c r="D50" s="1" t="s">
        <v>129</v>
      </c>
      <c r="E50" s="1" t="s">
        <v>24</v>
      </c>
      <c r="F50" s="1" t="s">
        <v>44</v>
      </c>
      <c r="G50" s="1" t="s">
        <v>86</v>
      </c>
      <c r="H50" s="1">
        <v>40</v>
      </c>
      <c r="I50" s="1">
        <f>IF(B50='Version Check'!$J$2,1,0)</f>
        <v>0</v>
      </c>
      <c r="J50" s="2">
        <f>IF(C50&gt;'Version Check'!$J$3,1,0)</f>
        <v>0</v>
      </c>
      <c r="K50" s="2">
        <f t="shared" si="0"/>
        <v>0</v>
      </c>
    </row>
    <row r="51" spans="2:11">
      <c r="B51" s="2" t="s">
        <v>39</v>
      </c>
      <c r="C51" s="1" t="s">
        <v>87</v>
      </c>
      <c r="D51" s="1" t="s">
        <v>130</v>
      </c>
      <c r="E51" s="1" t="s">
        <v>24</v>
      </c>
      <c r="F51" s="1" t="s">
        <v>44</v>
      </c>
      <c r="G51" s="1" t="s">
        <v>92</v>
      </c>
      <c r="H51" s="1">
        <v>41</v>
      </c>
      <c r="I51" s="1">
        <f>IF(B51='Version Check'!$J$2,1,0)</f>
        <v>0</v>
      </c>
      <c r="J51" s="2">
        <f>IF(C51&gt;'Version Check'!$J$3,1,0)</f>
        <v>0</v>
      </c>
      <c r="K51" s="2">
        <f t="shared" si="0"/>
        <v>0</v>
      </c>
    </row>
    <row r="52" spans="2:11">
      <c r="B52" s="2" t="s">
        <v>39</v>
      </c>
      <c r="C52" s="1" t="s">
        <v>93</v>
      </c>
      <c r="D52" s="1" t="s">
        <v>131</v>
      </c>
      <c r="E52" s="1" t="s">
        <v>24</v>
      </c>
      <c r="F52" s="1" t="s">
        <v>44</v>
      </c>
      <c r="G52" s="1" t="s">
        <v>95</v>
      </c>
      <c r="H52" s="1">
        <v>42</v>
      </c>
      <c r="I52" s="1">
        <f>IF(B52='Version Check'!$J$2,1,0)</f>
        <v>0</v>
      </c>
      <c r="J52" s="2">
        <f>IF(C52&gt;'Version Check'!$J$3,1,0)</f>
        <v>0</v>
      </c>
      <c r="K52" s="2">
        <f t="shared" si="0"/>
        <v>0</v>
      </c>
    </row>
    <row r="53" spans="2:11">
      <c r="B53" s="2" t="s">
        <v>39</v>
      </c>
      <c r="C53" s="1" t="s">
        <v>96</v>
      </c>
      <c r="D53" s="1" t="s">
        <v>132</v>
      </c>
      <c r="E53" s="1" t="s">
        <v>24</v>
      </c>
      <c r="F53" s="1" t="s">
        <v>44</v>
      </c>
      <c r="G53" s="1" t="s">
        <v>98</v>
      </c>
      <c r="H53" s="1">
        <v>43</v>
      </c>
      <c r="I53" s="1">
        <f>IF(B53='Version Check'!$J$2,1,0)</f>
        <v>0</v>
      </c>
      <c r="J53" s="2">
        <f>IF(C53&gt;'Version Check'!$J$3,1,0)</f>
        <v>0</v>
      </c>
      <c r="K53" s="2">
        <f t="shared" si="0"/>
        <v>0</v>
      </c>
    </row>
    <row r="54" spans="2:11">
      <c r="B54" s="3" t="s">
        <v>39</v>
      </c>
      <c r="C54" s="1" t="s">
        <v>5</v>
      </c>
      <c r="D54" s="1" t="s">
        <v>133</v>
      </c>
      <c r="E54" s="1" t="s">
        <v>24</v>
      </c>
      <c r="F54" s="1"/>
      <c r="G54" s="1"/>
      <c r="H54" s="1">
        <v>44</v>
      </c>
      <c r="I54" s="1">
        <f>IF(B54='Version Check'!$J$2,1,0)</f>
        <v>0</v>
      </c>
      <c r="J54" s="2">
        <f>IF(C54&gt;'Version Check'!$J$3,1,0)</f>
        <v>0</v>
      </c>
      <c r="K54" s="2">
        <f t="shared" si="0"/>
        <v>0</v>
      </c>
    </row>
    <row r="55" spans="2:11">
      <c r="B55" s="3" t="s">
        <v>39</v>
      </c>
      <c r="C55" s="1" t="s">
        <v>101</v>
      </c>
      <c r="D55" t="s">
        <v>134</v>
      </c>
      <c r="E55" s="1" t="s">
        <v>24</v>
      </c>
      <c r="F55" s="1" t="s">
        <v>44</v>
      </c>
      <c r="G55" t="s">
        <v>135</v>
      </c>
      <c r="H55" s="1">
        <v>45</v>
      </c>
      <c r="I55" s="1">
        <f>IF(B55='Version Check'!$J$2,1,0)</f>
        <v>0</v>
      </c>
      <c r="J55" s="2">
        <f>IF(C55&gt;'Version Check'!$J$3,1,0)</f>
        <v>1</v>
      </c>
      <c r="K55" s="2">
        <f t="shared" si="0"/>
        <v>0</v>
      </c>
    </row>
    <row r="56" spans="2:11">
      <c r="B56" s="3" t="s">
        <v>39</v>
      </c>
      <c r="C56" s="1" t="s">
        <v>104</v>
      </c>
      <c r="D56" s="1" t="s">
        <v>136</v>
      </c>
      <c r="E56" s="1" t="s">
        <v>24</v>
      </c>
      <c r="F56" s="1" t="s">
        <v>44</v>
      </c>
      <c r="G56" s="1" t="s">
        <v>137</v>
      </c>
      <c r="H56" s="1">
        <v>46</v>
      </c>
      <c r="I56" s="1">
        <f>IF(B56='Version Check'!$J$2,1,0)</f>
        <v>0</v>
      </c>
      <c r="J56" s="2">
        <f>IF(C56&gt;'Version Check'!$J$3,1,0)</f>
        <v>1</v>
      </c>
      <c r="K56" s="2">
        <f>IF(AND(SUM(I56:J56)=2, F56=""),1,0)</f>
        <v>0</v>
      </c>
    </row>
    <row r="57" spans="2:11">
      <c r="B57" s="3" t="s">
        <v>39</v>
      </c>
      <c r="C57" s="1" t="s">
        <v>107</v>
      </c>
      <c r="D57" s="1" t="s">
        <v>138</v>
      </c>
      <c r="E57" s="1" t="s">
        <v>24</v>
      </c>
      <c r="F57" s="1" t="s">
        <v>44</v>
      </c>
      <c r="G57" s="1" t="s">
        <v>139</v>
      </c>
      <c r="H57" s="1">
        <v>47</v>
      </c>
      <c r="I57" s="1">
        <f>IF(B57='Version Check'!$J$2,1,0)</f>
        <v>0</v>
      </c>
      <c r="J57" s="2">
        <f>IF(C57&gt;'Version Check'!$J$3,1,0)</f>
        <v>1</v>
      </c>
      <c r="K57" s="2">
        <f>IF(AND(SUM(I57:J57)=2, F57=""),1,0)</f>
        <v>0</v>
      </c>
    </row>
    <row r="58" spans="2:11">
      <c r="B58" s="3" t="s">
        <v>39</v>
      </c>
      <c r="C58" s="1" t="s">
        <v>110</v>
      </c>
      <c r="D58" s="1" t="s">
        <v>140</v>
      </c>
      <c r="E58" s="1" t="s">
        <v>24</v>
      </c>
      <c r="F58" s="1" t="s">
        <v>44</v>
      </c>
      <c r="G58" s="1" t="s">
        <v>141</v>
      </c>
      <c r="H58" s="1">
        <v>48</v>
      </c>
      <c r="I58" s="1">
        <f>IF(B58='Version Check'!$J$2,1,0)</f>
        <v>0</v>
      </c>
      <c r="J58" s="2">
        <f>IF(C58&gt;'Version Check'!$J$3,1,0)</f>
        <v>1</v>
      </c>
      <c r="K58" s="2">
        <f>IF(AND(SUM(I58:J58)=2, F58=""),1,0)</f>
        <v>0</v>
      </c>
    </row>
    <row r="59" spans="2:11">
      <c r="B59" s="3" t="s">
        <v>39</v>
      </c>
      <c r="C59" s="1" t="s">
        <v>18</v>
      </c>
      <c r="D59" s="1" t="s">
        <v>142</v>
      </c>
      <c r="E59" s="1" t="s">
        <v>24</v>
      </c>
      <c r="F59" s="1"/>
      <c r="G59" s="1" t="s">
        <v>27</v>
      </c>
      <c r="H59" s="1">
        <v>49</v>
      </c>
      <c r="I59" s="1">
        <f>IF(B59='Version Check'!$J$2,1,0)</f>
        <v>0</v>
      </c>
      <c r="J59" s="2">
        <f>IF(C59&gt;'Version Check'!$J$3,1,0)</f>
        <v>1</v>
      </c>
      <c r="K59" s="2">
        <f>IF(AND(SUM(I59:J59)=2, F59=""),1,0)</f>
        <v>0</v>
      </c>
    </row>
    <row r="60" spans="2:11">
      <c r="B60" s="3" t="s">
        <v>143</v>
      </c>
      <c r="C60" s="1" t="s">
        <v>144</v>
      </c>
      <c r="D60" s="1" t="s">
        <v>145</v>
      </c>
      <c r="E60" s="1" t="s">
        <v>20</v>
      </c>
      <c r="F60" s="1"/>
      <c r="G60" s="1"/>
      <c r="H60" s="1">
        <v>50</v>
      </c>
      <c r="I60" s="1">
        <f>IF(B60='Version Check'!$J$2,1,0)</f>
        <v>0</v>
      </c>
      <c r="J60" s="2">
        <f>IF(C60&gt;'Version Check'!$J$3,1,0)</f>
        <v>0</v>
      </c>
      <c r="K60" s="2">
        <f t="shared" si="0"/>
        <v>0</v>
      </c>
    </row>
    <row r="61" spans="2:11">
      <c r="B61" s="3" t="s">
        <v>143</v>
      </c>
      <c r="C61" s="1" t="s">
        <v>146</v>
      </c>
      <c r="D61" s="1" t="s">
        <v>147</v>
      </c>
      <c r="E61" s="1" t="s">
        <v>20</v>
      </c>
      <c r="F61" s="1"/>
      <c r="G61" s="1" t="s">
        <v>148</v>
      </c>
      <c r="H61" s="1">
        <v>51</v>
      </c>
      <c r="I61" s="1">
        <f>IF(B61='Version Check'!$J$2,1,0)</f>
        <v>0</v>
      </c>
      <c r="J61" s="2">
        <f>IF(C61&gt;'Version Check'!$J$3,1,0)</f>
        <v>0</v>
      </c>
      <c r="K61" s="2">
        <f t="shared" si="0"/>
        <v>0</v>
      </c>
    </row>
    <row r="62" spans="2:11">
      <c r="B62" s="3" t="s">
        <v>143</v>
      </c>
      <c r="C62" s="1" t="s">
        <v>149</v>
      </c>
      <c r="D62" s="1" t="s">
        <v>150</v>
      </c>
      <c r="E62" s="1" t="s">
        <v>20</v>
      </c>
      <c r="F62" s="1"/>
      <c r="G62" s="1" t="s">
        <v>148</v>
      </c>
      <c r="H62" s="1">
        <v>52</v>
      </c>
      <c r="I62" s="1">
        <f>IF(B62='Version Check'!$J$2,1,0)</f>
        <v>0</v>
      </c>
      <c r="J62" s="2">
        <f>IF(C62&gt;'Version Check'!$J$3,1,0)</f>
        <v>0</v>
      </c>
      <c r="K62" s="2">
        <f t="shared" si="0"/>
        <v>0</v>
      </c>
    </row>
    <row r="63" spans="2:11">
      <c r="B63" s="3" t="s">
        <v>143</v>
      </c>
      <c r="C63" s="1" t="s">
        <v>151</v>
      </c>
      <c r="D63" s="1" t="s">
        <v>152</v>
      </c>
      <c r="E63" s="1" t="s">
        <v>20</v>
      </c>
      <c r="F63" s="1" t="s">
        <v>44</v>
      </c>
      <c r="G63" s="1" t="s">
        <v>153</v>
      </c>
      <c r="H63" s="1">
        <v>53</v>
      </c>
      <c r="I63" s="1">
        <f>IF(B63='Version Check'!$J$2,1,0)</f>
        <v>0</v>
      </c>
      <c r="J63" s="2">
        <f>IF(C63&gt;'Version Check'!$J$3,1,0)</f>
        <v>0</v>
      </c>
      <c r="K63" s="2">
        <f t="shared" si="0"/>
        <v>0</v>
      </c>
    </row>
    <row r="64" spans="2:11">
      <c r="B64" s="3" t="s">
        <v>143</v>
      </c>
      <c r="C64" s="1" t="s">
        <v>40</v>
      </c>
      <c r="D64" s="1" t="s">
        <v>154</v>
      </c>
      <c r="E64" s="1" t="s">
        <v>20</v>
      </c>
      <c r="F64" s="1" t="s">
        <v>44</v>
      </c>
      <c r="G64" s="1" t="s">
        <v>153</v>
      </c>
      <c r="H64" s="1">
        <v>54</v>
      </c>
      <c r="I64" s="1">
        <f>IF(B64='Version Check'!$J$2,1,0)</f>
        <v>0</v>
      </c>
      <c r="J64" s="2">
        <f>IF(C64&gt;'Version Check'!$J$3,1,0)</f>
        <v>0</v>
      </c>
      <c r="K64" s="2">
        <f t="shared" si="0"/>
        <v>0</v>
      </c>
    </row>
    <row r="65" spans="2:11">
      <c r="B65" s="3" t="s">
        <v>143</v>
      </c>
      <c r="C65" s="1" t="s">
        <v>155</v>
      </c>
      <c r="D65" s="1" t="s">
        <v>156</v>
      </c>
      <c r="E65" s="1" t="s">
        <v>20</v>
      </c>
      <c r="F65" s="1" t="s">
        <v>44</v>
      </c>
      <c r="G65" s="1" t="s">
        <v>153</v>
      </c>
      <c r="H65" s="1">
        <v>55</v>
      </c>
      <c r="I65" s="1">
        <f>IF(B65='Version Check'!$J$2,1,0)</f>
        <v>0</v>
      </c>
      <c r="J65" s="2">
        <f>IF(C65&gt;'Version Check'!$J$3,1,0)</f>
        <v>0</v>
      </c>
      <c r="K65" s="2">
        <f t="shared" si="0"/>
        <v>0</v>
      </c>
    </row>
    <row r="66" spans="2:11">
      <c r="B66" s="3" t="s">
        <v>143</v>
      </c>
      <c r="C66" s="1" t="s">
        <v>157</v>
      </c>
      <c r="D66" s="1" t="s">
        <v>158</v>
      </c>
      <c r="E66" s="1" t="s">
        <v>20</v>
      </c>
      <c r="F66" s="1" t="s">
        <v>44</v>
      </c>
      <c r="G66" s="1" t="s">
        <v>153</v>
      </c>
      <c r="H66" s="1">
        <v>56</v>
      </c>
      <c r="I66" s="1">
        <f>IF(B66='Version Check'!$J$2,1,0)</f>
        <v>0</v>
      </c>
      <c r="J66" s="2">
        <f>IF(C66&gt;'Version Check'!$J$3,1,0)</f>
        <v>0</v>
      </c>
      <c r="K66" s="2">
        <f t="shared" si="0"/>
        <v>0</v>
      </c>
    </row>
    <row r="67" spans="2:11">
      <c r="B67" s="3" t="s">
        <v>143</v>
      </c>
      <c r="C67" s="1" t="s">
        <v>159</v>
      </c>
      <c r="D67" s="1" t="s">
        <v>160</v>
      </c>
      <c r="E67" s="1" t="s">
        <v>20</v>
      </c>
      <c r="F67" s="1" t="s">
        <v>44</v>
      </c>
      <c r="G67" s="1" t="s">
        <v>153</v>
      </c>
      <c r="H67" s="1">
        <v>57</v>
      </c>
      <c r="I67" s="1">
        <f>IF(B67='Version Check'!$J$2,1,0)</f>
        <v>0</v>
      </c>
      <c r="J67" s="2">
        <f>IF(C67&gt;'Version Check'!$J$3,1,0)</f>
        <v>0</v>
      </c>
      <c r="K67" s="2">
        <f t="shared" si="0"/>
        <v>0</v>
      </c>
    </row>
    <row r="68" spans="2:11">
      <c r="B68" s="3" t="s">
        <v>143</v>
      </c>
      <c r="C68" s="1" t="s">
        <v>161</v>
      </c>
      <c r="D68" s="1" t="s">
        <v>162</v>
      </c>
      <c r="E68" s="1" t="s">
        <v>20</v>
      </c>
      <c r="F68" s="1" t="s">
        <v>44</v>
      </c>
      <c r="G68" s="1" t="s">
        <v>153</v>
      </c>
      <c r="H68" s="1">
        <v>58</v>
      </c>
      <c r="I68" s="1">
        <f>IF(B68='Version Check'!$J$2,1,0)</f>
        <v>0</v>
      </c>
      <c r="J68" s="2">
        <f>IF(C68&gt;'Version Check'!$J$3,1,0)</f>
        <v>0</v>
      </c>
      <c r="K68" s="2">
        <f t="shared" si="0"/>
        <v>0</v>
      </c>
    </row>
    <row r="69" spans="2:11">
      <c r="B69" s="3" t="s">
        <v>143</v>
      </c>
      <c r="C69" s="1" t="s">
        <v>163</v>
      </c>
      <c r="D69" s="1" t="s">
        <v>164</v>
      </c>
      <c r="E69" s="1" t="s">
        <v>20</v>
      </c>
      <c r="F69" s="1" t="s">
        <v>44</v>
      </c>
      <c r="G69" s="1" t="s">
        <v>153</v>
      </c>
      <c r="H69" s="1">
        <v>59</v>
      </c>
      <c r="I69" s="1">
        <f>IF(B69='Version Check'!$J$2,1,0)</f>
        <v>0</v>
      </c>
      <c r="J69" s="2">
        <f>IF(C69&gt;'Version Check'!$J$3,1,0)</f>
        <v>0</v>
      </c>
      <c r="K69" s="2">
        <f t="shared" si="0"/>
        <v>0</v>
      </c>
    </row>
    <row r="70" spans="2:11">
      <c r="B70" s="3" t="s">
        <v>143</v>
      </c>
      <c r="C70" s="1" t="s">
        <v>42</v>
      </c>
      <c r="D70" s="1" t="s">
        <v>165</v>
      </c>
      <c r="E70" s="1" t="s">
        <v>20</v>
      </c>
      <c r="F70" s="1" t="s">
        <v>44</v>
      </c>
      <c r="G70" s="1" t="s">
        <v>153</v>
      </c>
      <c r="H70" s="1">
        <v>60</v>
      </c>
      <c r="I70" s="1">
        <f>IF(B70='Version Check'!$J$2,1,0)</f>
        <v>0</v>
      </c>
      <c r="J70" s="2">
        <f>IF(C70&gt;'Version Check'!$J$3,1,0)</f>
        <v>0</v>
      </c>
      <c r="K70" s="2">
        <f t="shared" si="0"/>
        <v>0</v>
      </c>
    </row>
    <row r="71" spans="2:11">
      <c r="B71" s="3" t="s">
        <v>143</v>
      </c>
      <c r="C71" s="1" t="s">
        <v>166</v>
      </c>
      <c r="D71" s="1" t="s">
        <v>167</v>
      </c>
      <c r="E71" s="1" t="s">
        <v>20</v>
      </c>
      <c r="F71" s="1" t="s">
        <v>44</v>
      </c>
      <c r="G71" s="1" t="s">
        <v>153</v>
      </c>
      <c r="H71" s="1">
        <v>61</v>
      </c>
      <c r="I71" s="1">
        <f>IF(B71='Version Check'!$J$2,1,0)</f>
        <v>0</v>
      </c>
      <c r="J71" s="2">
        <f>IF(C71&gt;'Version Check'!$J$3,1,0)</f>
        <v>0</v>
      </c>
      <c r="K71" s="2">
        <f t="shared" si="0"/>
        <v>0</v>
      </c>
    </row>
    <row r="72" spans="2:11">
      <c r="B72" s="3" t="s">
        <v>143</v>
      </c>
      <c r="C72" s="1" t="s">
        <v>168</v>
      </c>
      <c r="D72" s="1" t="s">
        <v>169</v>
      </c>
      <c r="E72" s="1" t="s">
        <v>20</v>
      </c>
      <c r="F72" s="1" t="s">
        <v>44</v>
      </c>
      <c r="G72" s="1" t="s">
        <v>153</v>
      </c>
      <c r="H72" s="1">
        <v>62</v>
      </c>
      <c r="I72" s="1">
        <f>IF(B72='Version Check'!$J$2,1,0)</f>
        <v>0</v>
      </c>
      <c r="J72" s="2">
        <f>IF(C72&gt;'Version Check'!$J$3,1,0)</f>
        <v>0</v>
      </c>
      <c r="K72" s="2">
        <f t="shared" si="0"/>
        <v>0</v>
      </c>
    </row>
    <row r="73" spans="2:11">
      <c r="B73" s="3" t="s">
        <v>143</v>
      </c>
      <c r="C73" s="1" t="s">
        <v>170</v>
      </c>
      <c r="D73" s="1" t="s">
        <v>171</v>
      </c>
      <c r="E73" s="1" t="s">
        <v>20</v>
      </c>
      <c r="F73" s="1" t="s">
        <v>44</v>
      </c>
      <c r="G73" s="1" t="s">
        <v>153</v>
      </c>
      <c r="H73" s="1">
        <v>63</v>
      </c>
      <c r="I73" s="1">
        <f>IF(B73='Version Check'!$J$2,1,0)</f>
        <v>0</v>
      </c>
      <c r="J73" s="2">
        <f>IF(C73&gt;'Version Check'!$J$3,1,0)</f>
        <v>0</v>
      </c>
      <c r="K73" s="2">
        <f t="shared" si="0"/>
        <v>0</v>
      </c>
    </row>
    <row r="74" spans="2:11">
      <c r="B74" s="3" t="s">
        <v>143</v>
      </c>
      <c r="C74" s="1" t="s">
        <v>172</v>
      </c>
      <c r="D74" s="1" t="s">
        <v>173</v>
      </c>
      <c r="E74" s="1" t="s">
        <v>20</v>
      </c>
      <c r="F74" s="1" t="s">
        <v>44</v>
      </c>
      <c r="G74" s="1" t="s">
        <v>153</v>
      </c>
      <c r="H74" s="1">
        <v>64</v>
      </c>
      <c r="I74" s="1">
        <f>IF(B74='Version Check'!$J$2,1,0)</f>
        <v>0</v>
      </c>
      <c r="J74" s="2">
        <f>IF(C74&gt;'Version Check'!$J$3,1,0)</f>
        <v>0</v>
      </c>
      <c r="K74" s="2">
        <f t="shared" si="0"/>
        <v>0</v>
      </c>
    </row>
    <row r="75" spans="2:11">
      <c r="B75" s="3" t="s">
        <v>143</v>
      </c>
      <c r="C75" s="1" t="s">
        <v>174</v>
      </c>
      <c r="D75" s="1" t="s">
        <v>175</v>
      </c>
      <c r="E75" s="1" t="s">
        <v>20</v>
      </c>
      <c r="F75" s="1" t="s">
        <v>44</v>
      </c>
      <c r="G75" s="1" t="s">
        <v>153</v>
      </c>
      <c r="H75" s="1">
        <v>65</v>
      </c>
      <c r="I75" s="1">
        <f>IF(B75='Version Check'!$J$2,1,0)</f>
        <v>0</v>
      </c>
      <c r="J75" s="2">
        <f>IF(C75&gt;'Version Check'!$J$3,1,0)</f>
        <v>0</v>
      </c>
      <c r="K75" s="2">
        <f t="shared" si="0"/>
        <v>0</v>
      </c>
    </row>
    <row r="76" spans="2:11">
      <c r="B76" s="3" t="s">
        <v>143</v>
      </c>
      <c r="C76" s="1" t="s">
        <v>46</v>
      </c>
      <c r="D76" s="1" t="s">
        <v>176</v>
      </c>
      <c r="E76" s="1" t="s">
        <v>20</v>
      </c>
      <c r="F76" s="1"/>
      <c r="G76" s="1"/>
      <c r="H76" s="1">
        <v>66</v>
      </c>
      <c r="I76" s="1">
        <f>IF(B76='Version Check'!$J$2,1,0)</f>
        <v>0</v>
      </c>
      <c r="J76" s="2">
        <f>IF(C76&gt;'Version Check'!$J$3,1,0)</f>
        <v>0</v>
      </c>
      <c r="K76" s="2">
        <f t="shared" si="0"/>
        <v>0</v>
      </c>
    </row>
    <row r="77" spans="2:11">
      <c r="B77" s="3" t="s">
        <v>143</v>
      </c>
      <c r="C77" s="1" t="s">
        <v>48</v>
      </c>
      <c r="D77" s="1" t="s">
        <v>177</v>
      </c>
      <c r="E77" s="1" t="s">
        <v>20</v>
      </c>
      <c r="F77" s="1" t="s">
        <v>44</v>
      </c>
      <c r="G77" s="1" t="s">
        <v>178</v>
      </c>
      <c r="H77" s="1">
        <v>67</v>
      </c>
      <c r="I77" s="1">
        <f>IF(B77='Version Check'!$J$2,1,0)</f>
        <v>0</v>
      </c>
      <c r="J77" s="2">
        <f>IF(C77&gt;'Version Check'!$J$3,1,0)</f>
        <v>0</v>
      </c>
      <c r="K77" s="2">
        <f t="shared" si="0"/>
        <v>0</v>
      </c>
    </row>
    <row r="78" spans="2:11">
      <c r="B78" s="3" t="s">
        <v>143</v>
      </c>
      <c r="C78" s="1" t="s">
        <v>53</v>
      </c>
      <c r="D78" s="1" t="s">
        <v>179</v>
      </c>
      <c r="E78" s="1" t="s">
        <v>20</v>
      </c>
      <c r="F78" s="1" t="s">
        <v>44</v>
      </c>
      <c r="G78" s="1" t="s">
        <v>55</v>
      </c>
      <c r="H78" s="1">
        <v>68</v>
      </c>
      <c r="I78" s="1">
        <f>IF(B78='Version Check'!$J$2,1,0)</f>
        <v>0</v>
      </c>
      <c r="J78" s="2">
        <f>IF(C78&gt;'Version Check'!$J$3,1,0)</f>
        <v>0</v>
      </c>
      <c r="K78" s="2">
        <f t="shared" si="0"/>
        <v>0</v>
      </c>
    </row>
    <row r="79" spans="2:11">
      <c r="B79" s="3" t="s">
        <v>143</v>
      </c>
      <c r="C79" s="1" t="s">
        <v>56</v>
      </c>
      <c r="D79" s="1" t="s">
        <v>180</v>
      </c>
      <c r="E79" s="1" t="s">
        <v>20</v>
      </c>
      <c r="F79" s="1" t="s">
        <v>44</v>
      </c>
      <c r="G79" s="1" t="s">
        <v>58</v>
      </c>
      <c r="H79" s="1">
        <v>69</v>
      </c>
      <c r="I79" s="1">
        <f>IF(B79='Version Check'!$J$2,1,0)</f>
        <v>0</v>
      </c>
      <c r="J79" s="2">
        <f>IF(C79&gt;'Version Check'!$J$3,1,0)</f>
        <v>0</v>
      </c>
      <c r="K79" s="2">
        <f t="shared" si="0"/>
        <v>0</v>
      </c>
    </row>
    <row r="80" spans="2:11">
      <c r="B80" s="3" t="s">
        <v>143</v>
      </c>
      <c r="C80" s="1" t="s">
        <v>59</v>
      </c>
      <c r="D80" s="1" t="s">
        <v>181</v>
      </c>
      <c r="E80" s="1" t="s">
        <v>20</v>
      </c>
      <c r="F80" s="1" t="s">
        <v>44</v>
      </c>
      <c r="G80" s="1" t="s">
        <v>182</v>
      </c>
      <c r="H80" s="1">
        <v>70</v>
      </c>
      <c r="I80" s="1">
        <f>IF(B80='Version Check'!$J$2,1,0)</f>
        <v>0</v>
      </c>
      <c r="J80" s="2">
        <f>IF(C80&gt;'Version Check'!$J$3,1,0)</f>
        <v>0</v>
      </c>
      <c r="K80" s="2">
        <f t="shared" si="0"/>
        <v>0</v>
      </c>
    </row>
    <row r="81" spans="2:11">
      <c r="B81" s="3" t="s">
        <v>143</v>
      </c>
      <c r="C81" s="1" t="s">
        <v>61</v>
      </c>
      <c r="D81" s="1" t="s">
        <v>183</v>
      </c>
      <c r="E81" s="1" t="s">
        <v>20</v>
      </c>
      <c r="F81" s="1" t="s">
        <v>44</v>
      </c>
      <c r="G81" s="1" t="s">
        <v>63</v>
      </c>
      <c r="H81" s="1">
        <v>71</v>
      </c>
      <c r="I81" s="1">
        <f>IF(B81='Version Check'!$J$2,1,0)</f>
        <v>0</v>
      </c>
      <c r="J81" s="2">
        <f>IF(C81&gt;'Version Check'!$J$3,1,0)</f>
        <v>0</v>
      </c>
      <c r="K81" s="2">
        <f t="shared" si="0"/>
        <v>0</v>
      </c>
    </row>
    <row r="82" spans="2:11" ht="76.5">
      <c r="B82" s="3" t="s">
        <v>143</v>
      </c>
      <c r="C82" s="1" t="s">
        <v>184</v>
      </c>
      <c r="D82" s="1" t="s">
        <v>185</v>
      </c>
      <c r="E82" s="1" t="s">
        <v>20</v>
      </c>
      <c r="F82" s="1" t="s">
        <v>44</v>
      </c>
      <c r="G82" s="5" t="s">
        <v>186</v>
      </c>
      <c r="H82" s="1">
        <v>72</v>
      </c>
      <c r="I82" s="1">
        <f>IF(B82='Version Check'!$J$2,1,0)</f>
        <v>0</v>
      </c>
      <c r="J82" s="2">
        <f>IF(C82&gt;'Version Check'!$J$3,1,0)</f>
        <v>0</v>
      </c>
      <c r="K82" s="2">
        <f t="shared" si="0"/>
        <v>0</v>
      </c>
    </row>
    <row r="83" spans="2:11">
      <c r="B83" s="3" t="s">
        <v>143</v>
      </c>
      <c r="C83" s="1" t="s">
        <v>64</v>
      </c>
      <c r="D83" s="4" t="s">
        <v>187</v>
      </c>
      <c r="E83" s="1" t="s">
        <v>20</v>
      </c>
      <c r="F83" s="1" t="s">
        <v>44</v>
      </c>
      <c r="G83" s="1" t="s">
        <v>66</v>
      </c>
      <c r="H83" s="1">
        <v>73</v>
      </c>
      <c r="I83" s="1">
        <f>IF(B83='Version Check'!$J$2,1,0)</f>
        <v>0</v>
      </c>
      <c r="J83" s="2">
        <f>IF(C83&gt;'Version Check'!$J$3,1,0)</f>
        <v>0</v>
      </c>
      <c r="K83" s="2">
        <f t="shared" ref="K83:K154" si="1">IF(AND(SUM(I83:J83)=2, F83=""),1,0)</f>
        <v>0</v>
      </c>
    </row>
    <row r="84" spans="2:11">
      <c r="B84" s="3" t="s">
        <v>143</v>
      </c>
      <c r="C84" s="1" t="s">
        <v>67</v>
      </c>
      <c r="D84" s="4" t="s">
        <v>188</v>
      </c>
      <c r="E84" s="1" t="s">
        <v>20</v>
      </c>
      <c r="F84" s="1" t="s">
        <v>44</v>
      </c>
      <c r="G84" s="1" t="s">
        <v>69</v>
      </c>
      <c r="H84" s="1">
        <v>74</v>
      </c>
      <c r="I84" s="1">
        <f>IF(B84='Version Check'!$J$2,1,0)</f>
        <v>0</v>
      </c>
      <c r="J84" s="2">
        <f>IF(C84&gt;'Version Check'!$J$3,1,0)</f>
        <v>0</v>
      </c>
      <c r="K84" s="2">
        <f t="shared" si="1"/>
        <v>0</v>
      </c>
    </row>
    <row r="85" spans="2:11">
      <c r="B85" s="3" t="s">
        <v>143</v>
      </c>
      <c r="C85" s="1" t="s">
        <v>70</v>
      </c>
      <c r="D85" s="4" t="s">
        <v>189</v>
      </c>
      <c r="E85" s="1" t="s">
        <v>20</v>
      </c>
      <c r="F85" s="1" t="s">
        <v>44</v>
      </c>
      <c r="G85" s="1" t="s">
        <v>78</v>
      </c>
      <c r="H85" s="1">
        <v>75</v>
      </c>
      <c r="I85" s="1">
        <f>IF(B85='Version Check'!$J$2,1,0)</f>
        <v>0</v>
      </c>
      <c r="J85" s="2">
        <f>IF(C85&gt;'Version Check'!$J$3,1,0)</f>
        <v>0</v>
      </c>
      <c r="K85" s="2">
        <f t="shared" si="1"/>
        <v>0</v>
      </c>
    </row>
    <row r="86" spans="2:11">
      <c r="B86" s="3" t="s">
        <v>143</v>
      </c>
      <c r="C86" s="1" t="s">
        <v>73</v>
      </c>
      <c r="D86" s="4" t="s">
        <v>190</v>
      </c>
      <c r="E86" s="1" t="s">
        <v>20</v>
      </c>
      <c r="F86" s="1" t="s">
        <v>44</v>
      </c>
      <c r="G86" s="1" t="s">
        <v>191</v>
      </c>
      <c r="H86" s="1">
        <v>76</v>
      </c>
      <c r="I86" s="1">
        <f>IF(B86='Version Check'!$J$2,1,0)</f>
        <v>0</v>
      </c>
      <c r="J86" s="2">
        <f>IF(C86&gt;'Version Check'!$J$3,1,0)</f>
        <v>0</v>
      </c>
      <c r="K86" s="2">
        <f t="shared" si="1"/>
        <v>0</v>
      </c>
    </row>
    <row r="87" spans="2:11">
      <c r="B87" s="3" t="s">
        <v>143</v>
      </c>
      <c r="C87" s="1" t="s">
        <v>79</v>
      </c>
      <c r="D87" s="4" t="s">
        <v>192</v>
      </c>
      <c r="E87" s="1" t="s">
        <v>20</v>
      </c>
      <c r="F87" s="1" t="s">
        <v>44</v>
      </c>
      <c r="G87" s="1" t="s">
        <v>193</v>
      </c>
      <c r="H87" s="1">
        <v>77</v>
      </c>
      <c r="I87" s="1">
        <f>IF(B87='Version Check'!$J$2,1,0)</f>
        <v>0</v>
      </c>
      <c r="J87" s="2">
        <f>IF(C87&gt;'Version Check'!$J$3,1,0)</f>
        <v>0</v>
      </c>
      <c r="K87" s="2">
        <f t="shared" si="1"/>
        <v>0</v>
      </c>
    </row>
    <row r="88" spans="2:11">
      <c r="B88" s="3" t="s">
        <v>143</v>
      </c>
      <c r="C88" s="1" t="s">
        <v>22</v>
      </c>
      <c r="D88" s="4" t="s">
        <v>194</v>
      </c>
      <c r="E88" s="1" t="s">
        <v>20</v>
      </c>
      <c r="F88" s="1" t="s">
        <v>44</v>
      </c>
      <c r="G88" s="1" t="s">
        <v>83</v>
      </c>
      <c r="H88" s="1">
        <v>78</v>
      </c>
      <c r="I88" s="1">
        <f>IF(B88='Version Check'!$J$2,1,0)</f>
        <v>0</v>
      </c>
      <c r="J88" s="2">
        <f>IF(C88&gt;'Version Check'!$J$3,1,0)</f>
        <v>0</v>
      </c>
      <c r="K88" s="2">
        <f t="shared" si="1"/>
        <v>0</v>
      </c>
    </row>
    <row r="89" spans="2:11">
      <c r="B89" s="3" t="s">
        <v>143</v>
      </c>
      <c r="C89" s="1" t="s">
        <v>84</v>
      </c>
      <c r="D89" s="4" t="s">
        <v>195</v>
      </c>
      <c r="E89" s="1" t="s">
        <v>20</v>
      </c>
      <c r="F89" s="1" t="s">
        <v>44</v>
      </c>
      <c r="G89" s="1" t="s">
        <v>86</v>
      </c>
      <c r="H89" s="1">
        <v>79</v>
      </c>
      <c r="I89" s="1">
        <f>IF(B89='Version Check'!$J$2,1,0)</f>
        <v>0</v>
      </c>
      <c r="J89" s="2">
        <f>IF(C89&gt;'Version Check'!$J$3,1,0)</f>
        <v>0</v>
      </c>
      <c r="K89" s="2">
        <f t="shared" si="1"/>
        <v>0</v>
      </c>
    </row>
    <row r="90" spans="2:11">
      <c r="B90" s="3" t="s">
        <v>143</v>
      </c>
      <c r="C90" s="1" t="s">
        <v>87</v>
      </c>
      <c r="D90" s="4" t="s">
        <v>196</v>
      </c>
      <c r="E90" s="1" t="s">
        <v>20</v>
      </c>
      <c r="F90" s="1" t="s">
        <v>44</v>
      </c>
      <c r="G90" s="1" t="s">
        <v>89</v>
      </c>
      <c r="H90" s="1">
        <v>80</v>
      </c>
      <c r="I90" s="1">
        <f>IF(B90='Version Check'!$J$2,1,0)</f>
        <v>0</v>
      </c>
      <c r="J90" s="2">
        <f>IF(C90&gt;'Version Check'!$J$3,1,0)</f>
        <v>0</v>
      </c>
      <c r="K90" s="2">
        <f t="shared" si="1"/>
        <v>0</v>
      </c>
    </row>
    <row r="91" spans="2:11">
      <c r="B91" s="3" t="s">
        <v>143</v>
      </c>
      <c r="C91" s="1" t="s">
        <v>90</v>
      </c>
      <c r="D91" s="4" t="s">
        <v>197</v>
      </c>
      <c r="E91" s="1" t="s">
        <v>20</v>
      </c>
      <c r="F91" s="1" t="s">
        <v>44</v>
      </c>
      <c r="G91" s="1" t="s">
        <v>92</v>
      </c>
      <c r="H91" s="1">
        <v>81</v>
      </c>
      <c r="I91" s="1">
        <f>IF(B91='Version Check'!$J$2,1,0)</f>
        <v>0</v>
      </c>
      <c r="J91" s="2">
        <f>IF(C91&gt;'Version Check'!$J$3,1,0)</f>
        <v>0</v>
      </c>
      <c r="K91" s="2">
        <f t="shared" si="1"/>
        <v>0</v>
      </c>
    </row>
    <row r="92" spans="2:11">
      <c r="B92" s="3" t="s">
        <v>143</v>
      </c>
      <c r="C92" s="1" t="s">
        <v>93</v>
      </c>
      <c r="D92" s="4" t="s">
        <v>198</v>
      </c>
      <c r="E92" s="1" t="s">
        <v>20</v>
      </c>
      <c r="F92" s="1" t="s">
        <v>44</v>
      </c>
      <c r="G92" s="1" t="s">
        <v>95</v>
      </c>
      <c r="H92" s="1">
        <v>82</v>
      </c>
      <c r="I92" s="1">
        <f>IF(B92='Version Check'!$J$2,1,0)</f>
        <v>0</v>
      </c>
      <c r="J92" s="2">
        <f>IF(C92&gt;'Version Check'!$J$3,1,0)</f>
        <v>0</v>
      </c>
      <c r="K92" s="2">
        <f t="shared" si="1"/>
        <v>0</v>
      </c>
    </row>
    <row r="93" spans="2:11">
      <c r="B93" s="3" t="s">
        <v>143</v>
      </c>
      <c r="C93" s="1" t="s">
        <v>96</v>
      </c>
      <c r="D93" s="4" t="s">
        <v>199</v>
      </c>
      <c r="E93" s="1" t="s">
        <v>20</v>
      </c>
      <c r="F93" s="1" t="s">
        <v>44</v>
      </c>
      <c r="G93" s="1" t="s">
        <v>98</v>
      </c>
      <c r="H93" s="1">
        <v>83</v>
      </c>
      <c r="I93" s="1">
        <f>IF(B93='Version Check'!$J$2,1,0)</f>
        <v>0</v>
      </c>
      <c r="J93" s="2">
        <f>IF(C93&gt;'Version Check'!$J$3,1,0)</f>
        <v>0</v>
      </c>
      <c r="K93" s="2">
        <f t="shared" si="1"/>
        <v>0</v>
      </c>
    </row>
    <row r="94" spans="2:11">
      <c r="B94" s="3" t="s">
        <v>143</v>
      </c>
      <c r="C94" s="1" t="s">
        <v>5</v>
      </c>
      <c r="D94" s="1" t="s">
        <v>200</v>
      </c>
      <c r="E94" s="1" t="s">
        <v>20</v>
      </c>
      <c r="F94" s="1" t="s">
        <v>44</v>
      </c>
      <c r="G94" s="1" t="s">
        <v>100</v>
      </c>
      <c r="H94" s="1">
        <v>84</v>
      </c>
      <c r="I94" s="1">
        <f>IF(B94='Version Check'!$J$2,1,0)</f>
        <v>0</v>
      </c>
      <c r="J94" s="2">
        <f>IF(C94&gt;'Version Check'!$J$3,1,0)</f>
        <v>0</v>
      </c>
      <c r="K94" s="2">
        <f t="shared" si="1"/>
        <v>0</v>
      </c>
    </row>
    <row r="95" spans="2:11">
      <c r="B95" s="3" t="s">
        <v>143</v>
      </c>
      <c r="C95" s="1" t="s">
        <v>101</v>
      </c>
      <c r="D95" t="s">
        <v>201</v>
      </c>
      <c r="E95" s="1" t="s">
        <v>20</v>
      </c>
      <c r="F95" s="1" t="s">
        <v>44</v>
      </c>
      <c r="G95" t="s">
        <v>202</v>
      </c>
      <c r="H95" s="1">
        <v>85</v>
      </c>
      <c r="I95" s="1">
        <f>IF(B95='Version Check'!$J$2,1,0)</f>
        <v>0</v>
      </c>
      <c r="J95" s="2">
        <f>IF(C95&gt;'Version Check'!$J$3,1,0)</f>
        <v>1</v>
      </c>
      <c r="K95" s="2">
        <f t="shared" si="1"/>
        <v>0</v>
      </c>
    </row>
    <row r="96" spans="2:11" ht="25.5">
      <c r="B96" s="3" t="s">
        <v>143</v>
      </c>
      <c r="C96" s="1" t="s">
        <v>104</v>
      </c>
      <c r="D96" s="1" t="s">
        <v>203</v>
      </c>
      <c r="E96" s="1" t="s">
        <v>20</v>
      </c>
      <c r="F96" s="1" t="s">
        <v>44</v>
      </c>
      <c r="G96" s="1" t="s">
        <v>204</v>
      </c>
      <c r="H96" s="1">
        <v>86</v>
      </c>
      <c r="I96" s="1">
        <f>IF(B96='Version Check'!$J$2,1,0)</f>
        <v>0</v>
      </c>
      <c r="J96" s="2">
        <f>IF(C96&gt;'Version Check'!$J$3,1,0)</f>
        <v>1</v>
      </c>
      <c r="K96" s="2">
        <f>IF(AND(SUM(I96:J96)=2, F96=""),1,0)</f>
        <v>0</v>
      </c>
    </row>
    <row r="97" spans="2:11" ht="25.5">
      <c r="B97" s="3" t="s">
        <v>143</v>
      </c>
      <c r="C97" s="1" t="s">
        <v>107</v>
      </c>
      <c r="D97" s="1" t="s">
        <v>205</v>
      </c>
      <c r="E97" s="1" t="s">
        <v>20</v>
      </c>
      <c r="F97" s="1" t="s">
        <v>44</v>
      </c>
      <c r="G97" s="1" t="s">
        <v>206</v>
      </c>
      <c r="H97" s="1">
        <v>87</v>
      </c>
      <c r="I97" s="1">
        <f>IF(B97='Version Check'!$J$2,1,0)</f>
        <v>0</v>
      </c>
      <c r="J97" s="2">
        <f>IF(C97&gt;'Version Check'!$J$3,1,0)</f>
        <v>1</v>
      </c>
      <c r="K97" s="2">
        <f>IF(AND(SUM(I97:J97)=2, F97=""),1,0)</f>
        <v>0</v>
      </c>
    </row>
    <row r="98" spans="2:11" ht="25.5">
      <c r="B98" s="3" t="s">
        <v>143</v>
      </c>
      <c r="C98" s="1" t="s">
        <v>110</v>
      </c>
      <c r="D98" s="1" t="s">
        <v>207</v>
      </c>
      <c r="E98" s="1" t="s">
        <v>20</v>
      </c>
      <c r="F98" s="1" t="s">
        <v>44</v>
      </c>
      <c r="G98" s="1" t="s">
        <v>208</v>
      </c>
      <c r="H98" s="1">
        <v>88</v>
      </c>
      <c r="I98" s="1">
        <f>IF(B98='Version Check'!$J$2,1,0)</f>
        <v>0</v>
      </c>
      <c r="J98" s="2">
        <f>IF(C98&gt;'Version Check'!$J$3,1,0)</f>
        <v>1</v>
      </c>
      <c r="K98" s="2">
        <f>IF(AND(SUM(I98:J98)=2, F98=""),1,0)</f>
        <v>0</v>
      </c>
    </row>
    <row r="99" spans="2:11" ht="25.5">
      <c r="B99" s="3" t="s">
        <v>143</v>
      </c>
      <c r="C99" s="1" t="s">
        <v>18</v>
      </c>
      <c r="D99" s="1" t="s">
        <v>209</v>
      </c>
      <c r="E99" s="1" t="s">
        <v>20</v>
      </c>
      <c r="F99" s="1"/>
      <c r="G99" s="1" t="s">
        <v>210</v>
      </c>
      <c r="H99" s="1">
        <v>89</v>
      </c>
      <c r="I99" s="1">
        <f>IF(B99='Version Check'!$J$2,1,0)</f>
        <v>0</v>
      </c>
      <c r="J99" s="2">
        <f>IF(C99&gt;'Version Check'!$J$3,1,0)</f>
        <v>1</v>
      </c>
      <c r="K99" s="2">
        <f>IF(AND(SUM(I99:J99)=2, F99=""),1,0)</f>
        <v>0</v>
      </c>
    </row>
    <row r="100" spans="2:11">
      <c r="B100" s="3" t="s">
        <v>143</v>
      </c>
      <c r="C100" s="1" t="s">
        <v>144</v>
      </c>
      <c r="D100" s="1" t="s">
        <v>211</v>
      </c>
      <c r="E100" s="1" t="s">
        <v>24</v>
      </c>
      <c r="F100" s="1"/>
      <c r="G100" s="1"/>
      <c r="H100" s="1">
        <v>90</v>
      </c>
      <c r="I100" s="1">
        <f>IF(B100='Version Check'!$J$2,1,0)</f>
        <v>0</v>
      </c>
      <c r="J100" s="2">
        <f>IF(C100&gt;'Version Check'!$J$3,1,0)</f>
        <v>0</v>
      </c>
      <c r="K100" s="2">
        <f t="shared" si="1"/>
        <v>0</v>
      </c>
    </row>
    <row r="101" spans="2:11">
      <c r="B101" s="3" t="s">
        <v>143</v>
      </c>
      <c r="C101" s="1" t="s">
        <v>155</v>
      </c>
      <c r="D101" s="1" t="s">
        <v>212</v>
      </c>
      <c r="E101" s="1" t="s">
        <v>24</v>
      </c>
      <c r="F101" s="1" t="s">
        <v>44</v>
      </c>
      <c r="G101" s="1"/>
      <c r="H101" s="1">
        <v>91</v>
      </c>
      <c r="I101" s="1">
        <f>IF(B101='Version Check'!$J$2,1,0)</f>
        <v>0</v>
      </c>
      <c r="J101" s="2">
        <f>IF(C101&gt;'Version Check'!$J$3,1,0)</f>
        <v>0</v>
      </c>
      <c r="K101" s="2">
        <f t="shared" si="1"/>
        <v>0</v>
      </c>
    </row>
    <row r="102" spans="2:11">
      <c r="B102" s="3" t="s">
        <v>143</v>
      </c>
      <c r="C102" s="1" t="s">
        <v>157</v>
      </c>
      <c r="D102" s="1" t="s">
        <v>213</v>
      </c>
      <c r="E102" s="1" t="s">
        <v>24</v>
      </c>
      <c r="F102" s="1" t="s">
        <v>44</v>
      </c>
      <c r="G102" s="1"/>
      <c r="H102" s="1">
        <v>92</v>
      </c>
      <c r="I102" s="1">
        <f>IF(B102='Version Check'!$J$2,1,0)</f>
        <v>0</v>
      </c>
      <c r="J102" s="2">
        <f>IF(C102&gt;'Version Check'!$J$3,1,0)</f>
        <v>0</v>
      </c>
      <c r="K102" s="2">
        <f t="shared" si="1"/>
        <v>0</v>
      </c>
    </row>
    <row r="103" spans="2:11">
      <c r="B103" s="3" t="s">
        <v>143</v>
      </c>
      <c r="C103" s="1" t="s">
        <v>161</v>
      </c>
      <c r="D103" s="1" t="s">
        <v>214</v>
      </c>
      <c r="E103" s="1" t="s">
        <v>24</v>
      </c>
      <c r="F103" s="1"/>
      <c r="G103" s="1"/>
      <c r="H103" s="1">
        <v>93</v>
      </c>
      <c r="I103" s="1">
        <f>IF(B103='Version Check'!$J$2,1,0)</f>
        <v>0</v>
      </c>
      <c r="J103" s="2">
        <f>IF(C103&gt;'Version Check'!$J$3,1,0)</f>
        <v>0</v>
      </c>
      <c r="K103" s="2">
        <f t="shared" si="1"/>
        <v>0</v>
      </c>
    </row>
    <row r="104" spans="2:11">
      <c r="B104" s="3" t="s">
        <v>143</v>
      </c>
      <c r="C104" s="1" t="s">
        <v>163</v>
      </c>
      <c r="D104" s="1" t="s">
        <v>215</v>
      </c>
      <c r="E104" s="1" t="s">
        <v>24</v>
      </c>
      <c r="F104" s="1"/>
      <c r="G104" s="1"/>
      <c r="H104" s="1">
        <v>94</v>
      </c>
      <c r="I104" s="1">
        <f>IF(B104='Version Check'!$J$2,1,0)</f>
        <v>0</v>
      </c>
      <c r="J104" s="2">
        <f>IF(C104&gt;'Version Check'!$J$3,1,0)</f>
        <v>0</v>
      </c>
      <c r="K104" s="2">
        <f t="shared" si="1"/>
        <v>0</v>
      </c>
    </row>
    <row r="105" spans="2:11">
      <c r="B105" s="3" t="s">
        <v>143</v>
      </c>
      <c r="C105" s="1" t="s">
        <v>166</v>
      </c>
      <c r="D105" s="1" t="s">
        <v>216</v>
      </c>
      <c r="E105" s="1" t="s">
        <v>24</v>
      </c>
      <c r="F105" s="1"/>
      <c r="G105" s="1"/>
      <c r="H105" s="1">
        <v>95</v>
      </c>
      <c r="I105" s="1">
        <f>IF(B105='Version Check'!$J$2,1,0)</f>
        <v>0</v>
      </c>
      <c r="J105" s="2">
        <f>IF(C105&gt;'Version Check'!$J$3,1,0)</f>
        <v>0</v>
      </c>
      <c r="K105" s="2">
        <f t="shared" si="1"/>
        <v>0</v>
      </c>
    </row>
    <row r="106" spans="2:11">
      <c r="B106" s="3" t="s">
        <v>143</v>
      </c>
      <c r="C106" s="1" t="s">
        <v>168</v>
      </c>
      <c r="D106" s="1" t="s">
        <v>217</v>
      </c>
      <c r="E106" s="1" t="s">
        <v>24</v>
      </c>
      <c r="F106" s="1" t="s">
        <v>44</v>
      </c>
      <c r="G106" s="1"/>
      <c r="H106" s="1">
        <v>96</v>
      </c>
      <c r="I106" s="1">
        <f>IF(B106='Version Check'!$J$2,1,0)</f>
        <v>0</v>
      </c>
      <c r="J106" s="2">
        <f>IF(C106&gt;'Version Check'!$J$3,1,0)</f>
        <v>0</v>
      </c>
      <c r="K106" s="2">
        <f t="shared" si="1"/>
        <v>0</v>
      </c>
    </row>
    <row r="107" spans="2:11">
      <c r="B107" s="3" t="s">
        <v>143</v>
      </c>
      <c r="C107" s="1" t="s">
        <v>172</v>
      </c>
      <c r="D107" s="1" t="s">
        <v>218</v>
      </c>
      <c r="E107" s="1" t="s">
        <v>24</v>
      </c>
      <c r="F107" s="1" t="s">
        <v>44</v>
      </c>
      <c r="G107" s="1"/>
      <c r="H107" s="1">
        <v>97</v>
      </c>
      <c r="I107" s="1">
        <f>IF(B107='Version Check'!$J$2,1,0)</f>
        <v>0</v>
      </c>
      <c r="J107" s="2">
        <f>IF(C107&gt;'Version Check'!$J$3,1,0)</f>
        <v>0</v>
      </c>
      <c r="K107" s="2">
        <f t="shared" si="1"/>
        <v>0</v>
      </c>
    </row>
    <row r="108" spans="2:11">
      <c r="B108" s="3" t="s">
        <v>143</v>
      </c>
      <c r="C108" s="1" t="s">
        <v>174</v>
      </c>
      <c r="D108" s="1" t="s">
        <v>219</v>
      </c>
      <c r="E108" s="1" t="s">
        <v>24</v>
      </c>
      <c r="F108" s="1" t="s">
        <v>44</v>
      </c>
      <c r="G108" s="1"/>
      <c r="H108" s="1">
        <v>98</v>
      </c>
      <c r="I108" s="1">
        <f>IF(B108='Version Check'!$J$2,1,0)</f>
        <v>0</v>
      </c>
      <c r="J108" s="2">
        <f>IF(C108&gt;'Version Check'!$J$3,1,0)</f>
        <v>0</v>
      </c>
      <c r="K108" s="2">
        <f t="shared" si="1"/>
        <v>0</v>
      </c>
    </row>
    <row r="109" spans="2:11" ht="25.5">
      <c r="B109" s="3" t="s">
        <v>143</v>
      </c>
      <c r="C109" s="1" t="s">
        <v>46</v>
      </c>
      <c r="D109" s="1" t="s">
        <v>220</v>
      </c>
      <c r="E109" s="1" t="s">
        <v>24</v>
      </c>
      <c r="F109" s="1"/>
      <c r="G109" s="1" t="s">
        <v>221</v>
      </c>
      <c r="H109" s="1">
        <v>99</v>
      </c>
      <c r="I109" s="1">
        <f>IF(B109='Version Check'!$J$2,1,0)</f>
        <v>0</v>
      </c>
      <c r="J109" s="2">
        <f>IF(C109&gt;'Version Check'!$J$3,1,0)</f>
        <v>0</v>
      </c>
      <c r="K109" s="2">
        <f t="shared" si="1"/>
        <v>0</v>
      </c>
    </row>
    <row r="110" spans="2:11">
      <c r="B110" s="3" t="s">
        <v>143</v>
      </c>
      <c r="C110" s="1" t="s">
        <v>53</v>
      </c>
      <c r="D110" s="1" t="s">
        <v>222</v>
      </c>
      <c r="E110" s="1" t="s">
        <v>24</v>
      </c>
      <c r="F110" s="1"/>
      <c r="G110" s="1"/>
      <c r="H110" s="1">
        <v>100</v>
      </c>
      <c r="I110" s="1">
        <f>IF(B110='Version Check'!$J$2,1,0)</f>
        <v>0</v>
      </c>
      <c r="J110" s="2">
        <f>IF(C110&gt;'Version Check'!$J$3,1,0)</f>
        <v>0</v>
      </c>
      <c r="K110" s="2">
        <f t="shared" si="1"/>
        <v>0</v>
      </c>
    </row>
    <row r="111" spans="2:11">
      <c r="B111" s="3" t="s">
        <v>143</v>
      </c>
      <c r="C111" s="1" t="s">
        <v>56</v>
      </c>
      <c r="D111" s="1" t="s">
        <v>223</v>
      </c>
      <c r="E111" s="1" t="s">
        <v>24</v>
      </c>
      <c r="F111" s="1"/>
      <c r="G111" s="1"/>
      <c r="H111" s="1">
        <v>101</v>
      </c>
      <c r="I111" s="1">
        <f>IF(B111='Version Check'!$J$2,1,0)</f>
        <v>0</v>
      </c>
      <c r="J111" s="2">
        <f>IF(C111&gt;'Version Check'!$J$3,1,0)</f>
        <v>0</v>
      </c>
      <c r="K111" s="2">
        <f t="shared" si="1"/>
        <v>0</v>
      </c>
    </row>
    <row r="112" spans="2:11">
      <c r="B112" s="3" t="s">
        <v>143</v>
      </c>
      <c r="C112" s="1" t="s">
        <v>61</v>
      </c>
      <c r="D112" s="1" t="s">
        <v>224</v>
      </c>
      <c r="E112" s="1" t="s">
        <v>24</v>
      </c>
      <c r="F112" s="1"/>
      <c r="G112" s="1"/>
      <c r="H112" s="1">
        <v>102</v>
      </c>
      <c r="I112" s="1">
        <f>IF(B112='Version Check'!$J$2,1,0)</f>
        <v>0</v>
      </c>
      <c r="J112" s="2">
        <f>IF(C112&gt;'Version Check'!$J$3,1,0)</f>
        <v>0</v>
      </c>
      <c r="K112" s="2">
        <f t="shared" si="1"/>
        <v>0</v>
      </c>
    </row>
    <row r="113" spans="2:11">
      <c r="B113" s="3" t="s">
        <v>143</v>
      </c>
      <c r="C113" s="1" t="s">
        <v>64</v>
      </c>
      <c r="D113" s="4" t="s">
        <v>225</v>
      </c>
      <c r="E113" s="1" t="s">
        <v>24</v>
      </c>
      <c r="F113" s="1"/>
      <c r="G113" s="1"/>
      <c r="H113" s="1">
        <v>103</v>
      </c>
      <c r="I113" s="1">
        <f>IF(B113='Version Check'!$J$2,1,0)</f>
        <v>0</v>
      </c>
      <c r="J113" s="2">
        <f>IF(C113&gt;'Version Check'!$J$3,1,0)</f>
        <v>0</v>
      </c>
      <c r="K113" s="2">
        <f t="shared" si="1"/>
        <v>0</v>
      </c>
    </row>
    <row r="114" spans="2:11">
      <c r="B114" s="3" t="s">
        <v>143</v>
      </c>
      <c r="C114" s="1" t="s">
        <v>67</v>
      </c>
      <c r="D114" s="4" t="s">
        <v>226</v>
      </c>
      <c r="E114" s="1" t="s">
        <v>24</v>
      </c>
      <c r="F114" s="1"/>
      <c r="G114" s="1"/>
      <c r="H114" s="1">
        <v>104</v>
      </c>
      <c r="I114" s="1">
        <f>IF(B114='Version Check'!$J$2,1,0)</f>
        <v>0</v>
      </c>
      <c r="J114" s="2">
        <f>IF(C114&gt;'Version Check'!$J$3,1,0)</f>
        <v>0</v>
      </c>
      <c r="K114" s="2">
        <f t="shared" si="1"/>
        <v>0</v>
      </c>
    </row>
    <row r="115" spans="2:11">
      <c r="B115" s="3" t="s">
        <v>143</v>
      </c>
      <c r="C115" s="1" t="s">
        <v>124</v>
      </c>
      <c r="D115" s="4" t="s">
        <v>227</v>
      </c>
      <c r="E115" s="1" t="s">
        <v>24</v>
      </c>
      <c r="F115" s="1"/>
      <c r="G115" s="1"/>
      <c r="H115" s="1">
        <v>105</v>
      </c>
      <c r="I115" s="1">
        <f>IF(B115='Version Check'!$J$2,1,0)</f>
        <v>0</v>
      </c>
      <c r="J115" s="2">
        <f>IF(C115&gt;'Version Check'!$J$3,1,0)</f>
        <v>0</v>
      </c>
      <c r="K115" s="2">
        <f t="shared" si="1"/>
        <v>0</v>
      </c>
    </row>
    <row r="116" spans="2:11">
      <c r="B116" s="3" t="s">
        <v>143</v>
      </c>
      <c r="C116" s="1" t="s">
        <v>76</v>
      </c>
      <c r="D116" s="4" t="s">
        <v>228</v>
      </c>
      <c r="E116" s="1" t="s">
        <v>24</v>
      </c>
      <c r="F116" s="1" t="s">
        <v>44</v>
      </c>
      <c r="G116" s="1" t="s">
        <v>78</v>
      </c>
      <c r="H116" s="1">
        <v>106</v>
      </c>
      <c r="I116" s="1">
        <f>IF(B116='Version Check'!$J$2,1,0)</f>
        <v>0</v>
      </c>
      <c r="J116" s="2">
        <f>IF(C116&gt;'Version Check'!$J$3,1,0)</f>
        <v>0</v>
      </c>
      <c r="K116" s="2">
        <f t="shared" si="1"/>
        <v>0</v>
      </c>
    </row>
    <row r="117" spans="2:11">
      <c r="B117" s="3" t="s">
        <v>143</v>
      </c>
      <c r="C117" s="1" t="s">
        <v>79</v>
      </c>
      <c r="D117" s="4" t="s">
        <v>229</v>
      </c>
      <c r="E117" s="1" t="s">
        <v>24</v>
      </c>
      <c r="F117" s="1" t="s">
        <v>44</v>
      </c>
      <c r="G117" s="1" t="s">
        <v>81</v>
      </c>
      <c r="H117" s="1">
        <v>107</v>
      </c>
      <c r="I117" s="1">
        <f>IF(B117='Version Check'!$J$2,1,0)</f>
        <v>0</v>
      </c>
      <c r="J117" s="2">
        <f>IF(C117&gt;'Version Check'!$J$3,1,0)</f>
        <v>0</v>
      </c>
      <c r="K117" s="2">
        <f t="shared" si="1"/>
        <v>0</v>
      </c>
    </row>
    <row r="118" spans="2:11">
      <c r="B118" s="3" t="s">
        <v>143</v>
      </c>
      <c r="C118" s="1" t="s">
        <v>22</v>
      </c>
      <c r="D118" s="4" t="s">
        <v>21</v>
      </c>
      <c r="E118" s="1" t="s">
        <v>24</v>
      </c>
      <c r="F118" s="1"/>
      <c r="G118" s="1"/>
      <c r="H118" s="1">
        <v>108</v>
      </c>
      <c r="I118" s="1">
        <f>IF(B118='Version Check'!$J$2,1,0)</f>
        <v>0</v>
      </c>
      <c r="J118" s="2">
        <f>IF(C118&gt;'Version Check'!$J$3,1,0)</f>
        <v>0</v>
      </c>
      <c r="K118" s="2">
        <f t="shared" si="1"/>
        <v>0</v>
      </c>
    </row>
    <row r="119" spans="2:11">
      <c r="B119" s="3" t="s">
        <v>143</v>
      </c>
      <c r="C119" s="1" t="s">
        <v>84</v>
      </c>
      <c r="D119" s="4" t="s">
        <v>230</v>
      </c>
      <c r="E119" s="1" t="s">
        <v>24</v>
      </c>
      <c r="F119" s="1" t="s">
        <v>44</v>
      </c>
      <c r="G119" s="1" t="s">
        <v>86</v>
      </c>
      <c r="H119" s="1">
        <v>109</v>
      </c>
      <c r="I119" s="1">
        <f>IF(B119='Version Check'!$J$2,1,0)</f>
        <v>0</v>
      </c>
      <c r="J119" s="2">
        <f>IF(C119&gt;'Version Check'!$J$3,1,0)</f>
        <v>0</v>
      </c>
      <c r="K119" s="2">
        <f t="shared" si="1"/>
        <v>0</v>
      </c>
    </row>
    <row r="120" spans="2:11">
      <c r="B120" s="3" t="s">
        <v>143</v>
      </c>
      <c r="C120" s="1" t="s">
        <v>87</v>
      </c>
      <c r="D120" s="4" t="s">
        <v>231</v>
      </c>
      <c r="E120" s="1" t="s">
        <v>24</v>
      </c>
      <c r="F120" s="1" t="s">
        <v>44</v>
      </c>
      <c r="G120" s="1" t="s">
        <v>92</v>
      </c>
      <c r="H120" s="1">
        <v>110</v>
      </c>
      <c r="I120" s="1">
        <f>IF(B120='Version Check'!$J$2,1,0)</f>
        <v>0</v>
      </c>
      <c r="J120" s="2">
        <f>IF(C120&gt;'Version Check'!$J$3,1,0)</f>
        <v>0</v>
      </c>
      <c r="K120" s="2">
        <f t="shared" si="1"/>
        <v>0</v>
      </c>
    </row>
    <row r="121" spans="2:11">
      <c r="B121" s="3" t="s">
        <v>143</v>
      </c>
      <c r="C121" s="1" t="s">
        <v>93</v>
      </c>
      <c r="D121" s="4" t="s">
        <v>232</v>
      </c>
      <c r="E121" s="1" t="s">
        <v>24</v>
      </c>
      <c r="F121" s="1" t="s">
        <v>44</v>
      </c>
      <c r="G121" s="1" t="s">
        <v>95</v>
      </c>
      <c r="H121" s="1">
        <v>111</v>
      </c>
      <c r="I121" s="1">
        <f>IF(B121='Version Check'!$J$2,1,0)</f>
        <v>0</v>
      </c>
      <c r="J121" s="2">
        <f>IF(C121&gt;'Version Check'!$J$3,1,0)</f>
        <v>0</v>
      </c>
      <c r="K121" s="2">
        <f t="shared" si="1"/>
        <v>0</v>
      </c>
    </row>
    <row r="122" spans="2:11">
      <c r="B122" s="3" t="s">
        <v>143</v>
      </c>
      <c r="C122" s="1" t="s">
        <v>96</v>
      </c>
      <c r="D122" s="4" t="s">
        <v>233</v>
      </c>
      <c r="E122" s="1" t="s">
        <v>24</v>
      </c>
      <c r="F122" s="1" t="s">
        <v>44</v>
      </c>
      <c r="G122" s="1" t="s">
        <v>98</v>
      </c>
      <c r="H122" s="1">
        <v>112</v>
      </c>
      <c r="I122" s="1">
        <f>IF(B122='Version Check'!$J$2,1,0)</f>
        <v>0</v>
      </c>
      <c r="J122" s="2">
        <f>IF(C122&gt;'Version Check'!$J$3,1,0)</f>
        <v>0</v>
      </c>
      <c r="K122" s="2">
        <f t="shared" si="1"/>
        <v>0</v>
      </c>
    </row>
    <row r="123" spans="2:11">
      <c r="B123" s="3" t="s">
        <v>143</v>
      </c>
      <c r="C123" s="1" t="s">
        <v>5</v>
      </c>
      <c r="D123" s="1" t="s">
        <v>25</v>
      </c>
      <c r="E123" s="1" t="s">
        <v>24</v>
      </c>
      <c r="F123" s="1"/>
      <c r="G123" s="1"/>
      <c r="H123" s="1">
        <v>113</v>
      </c>
      <c r="I123" s="1">
        <f>IF(B123='Version Check'!$J$2,1,0)</f>
        <v>0</v>
      </c>
      <c r="J123" s="2">
        <f>IF(C123&gt;'Version Check'!$J$3,1,0)</f>
        <v>0</v>
      </c>
      <c r="K123" s="2">
        <f t="shared" si="1"/>
        <v>0</v>
      </c>
    </row>
    <row r="124" spans="2:11">
      <c r="B124" s="3" t="s">
        <v>143</v>
      </c>
      <c r="C124" s="1" t="s">
        <v>101</v>
      </c>
      <c r="D124" t="s">
        <v>234</v>
      </c>
      <c r="E124" s="1" t="s">
        <v>24</v>
      </c>
      <c r="F124" s="1" t="s">
        <v>44</v>
      </c>
      <c r="G124" t="s">
        <v>135</v>
      </c>
      <c r="H124" s="1">
        <v>114</v>
      </c>
      <c r="I124" s="1">
        <f>IF(B124='Version Check'!$J$2,1,0)</f>
        <v>0</v>
      </c>
      <c r="J124" s="2">
        <f>IF(C124&gt;'Version Check'!$J$3,1,0)</f>
        <v>1</v>
      </c>
      <c r="K124" s="2">
        <f t="shared" si="1"/>
        <v>0</v>
      </c>
    </row>
    <row r="125" spans="2:11">
      <c r="B125" s="3" t="s">
        <v>143</v>
      </c>
      <c r="C125" s="1" t="s">
        <v>104</v>
      </c>
      <c r="D125" s="1" t="s">
        <v>235</v>
      </c>
      <c r="E125" s="1" t="s">
        <v>24</v>
      </c>
      <c r="F125" s="1" t="s">
        <v>44</v>
      </c>
      <c r="G125" s="1" t="s">
        <v>137</v>
      </c>
      <c r="H125" s="1">
        <v>115</v>
      </c>
      <c r="I125" s="1">
        <f>IF(B125='Version Check'!$J$2,1,0)</f>
        <v>0</v>
      </c>
      <c r="J125" s="2">
        <f>IF(C125&gt;'Version Check'!$J$3,1,0)</f>
        <v>1</v>
      </c>
      <c r="K125" s="2">
        <f>IF(AND(SUM(I125:J125)=2, F125=""),1,0)</f>
        <v>0</v>
      </c>
    </row>
    <row r="126" spans="2:11">
      <c r="B126" s="3" t="s">
        <v>143</v>
      </c>
      <c r="C126" s="1" t="s">
        <v>107</v>
      </c>
      <c r="D126" s="1" t="s">
        <v>236</v>
      </c>
      <c r="E126" s="1" t="s">
        <v>24</v>
      </c>
      <c r="F126" s="1" t="s">
        <v>44</v>
      </c>
      <c r="G126" s="1" t="s">
        <v>139</v>
      </c>
      <c r="H126" s="1">
        <v>116</v>
      </c>
      <c r="I126" s="1">
        <f>IF(B126='Version Check'!$J$2,1,0)</f>
        <v>0</v>
      </c>
      <c r="J126" s="2">
        <f>IF(C126&gt;'Version Check'!$J$3,1,0)</f>
        <v>1</v>
      </c>
      <c r="K126" s="2">
        <f>IF(AND(SUM(I126:J126)=2, F126=""),1,0)</f>
        <v>0</v>
      </c>
    </row>
    <row r="127" spans="2:11">
      <c r="B127" s="3" t="s">
        <v>143</v>
      </c>
      <c r="C127" s="1" t="s">
        <v>110</v>
      </c>
      <c r="D127" s="1" t="s">
        <v>237</v>
      </c>
      <c r="E127" s="1" t="s">
        <v>24</v>
      </c>
      <c r="F127" s="1" t="s">
        <v>44</v>
      </c>
      <c r="G127" s="1" t="s">
        <v>141</v>
      </c>
      <c r="H127" s="1">
        <v>117</v>
      </c>
      <c r="I127" s="1">
        <f>IF(B127='Version Check'!$J$2,1,0)</f>
        <v>0</v>
      </c>
      <c r="J127" s="2">
        <f>IF(C127&gt;'Version Check'!$J$3,1,0)</f>
        <v>1</v>
      </c>
      <c r="K127" s="2">
        <f>IF(AND(SUM(I127:J127)=2, F127=""),1,0)</f>
        <v>0</v>
      </c>
    </row>
    <row r="128" spans="2:11">
      <c r="B128" s="3" t="s">
        <v>143</v>
      </c>
      <c r="C128" s="1" t="s">
        <v>18</v>
      </c>
      <c r="D128" s="1" t="s">
        <v>26</v>
      </c>
      <c r="E128" s="1" t="s">
        <v>24</v>
      </c>
      <c r="F128" s="1"/>
      <c r="G128" s="1" t="s">
        <v>27</v>
      </c>
      <c r="H128" s="1">
        <v>118</v>
      </c>
      <c r="I128" s="1">
        <f>IF(B128='Version Check'!$J$2,1,0)</f>
        <v>0</v>
      </c>
      <c r="J128" s="2">
        <f>IF(C128&gt;'Version Check'!$J$3,1,0)</f>
        <v>1</v>
      </c>
      <c r="K128" s="2">
        <f>IF(AND(SUM(I128:J128)=2, F128=""),1,0)</f>
        <v>0</v>
      </c>
    </row>
    <row r="129" spans="2:11">
      <c r="B129" s="3" t="s">
        <v>2</v>
      </c>
      <c r="C129" s="1" t="s">
        <v>144</v>
      </c>
      <c r="D129" s="1" t="s">
        <v>238</v>
      </c>
      <c r="E129" s="1" t="s">
        <v>20</v>
      </c>
      <c r="F129" s="1"/>
      <c r="G129" s="1"/>
      <c r="H129" s="1">
        <v>119</v>
      </c>
      <c r="I129" s="1">
        <f>IF(B129='Version Check'!$J$2,1,0)</f>
        <v>1</v>
      </c>
      <c r="J129" s="2">
        <f>IF(C129&gt;'Version Check'!$J$3,1,0)</f>
        <v>0</v>
      </c>
      <c r="K129" s="2">
        <f t="shared" si="1"/>
        <v>0</v>
      </c>
    </row>
    <row r="130" spans="2:11">
      <c r="B130" s="3" t="s">
        <v>2</v>
      </c>
      <c r="C130" s="1" t="s">
        <v>151</v>
      </c>
      <c r="D130" s="1" t="s">
        <v>152</v>
      </c>
      <c r="E130" s="1" t="s">
        <v>20</v>
      </c>
      <c r="F130" s="1" t="s">
        <v>44</v>
      </c>
      <c r="G130" s="1" t="s">
        <v>153</v>
      </c>
      <c r="H130" s="1">
        <v>120</v>
      </c>
      <c r="I130" s="1">
        <f>IF(B130='Version Check'!$J$2,1,0)</f>
        <v>1</v>
      </c>
      <c r="J130" s="2">
        <f>IF(C130&gt;'Version Check'!$J$3,1,0)</f>
        <v>0</v>
      </c>
      <c r="K130" s="2">
        <f t="shared" si="1"/>
        <v>0</v>
      </c>
    </row>
    <row r="131" spans="2:11">
      <c r="B131" s="3" t="s">
        <v>2</v>
      </c>
      <c r="C131" s="1" t="s">
        <v>40</v>
      </c>
      <c r="D131" s="1" t="s">
        <v>154</v>
      </c>
      <c r="E131" s="1" t="s">
        <v>20</v>
      </c>
      <c r="F131" s="1" t="s">
        <v>44</v>
      </c>
      <c r="G131" s="1" t="s">
        <v>153</v>
      </c>
      <c r="H131" s="1">
        <v>121</v>
      </c>
      <c r="I131" s="1">
        <f>IF(B131='Version Check'!$J$2,1,0)</f>
        <v>1</v>
      </c>
      <c r="J131" s="2">
        <f>IF(C131&gt;'Version Check'!$J$3,1,0)</f>
        <v>0</v>
      </c>
      <c r="K131" s="2">
        <f t="shared" si="1"/>
        <v>0</v>
      </c>
    </row>
    <row r="132" spans="2:11">
      <c r="B132" s="3" t="s">
        <v>2</v>
      </c>
      <c r="C132" s="1" t="s">
        <v>155</v>
      </c>
      <c r="D132" s="1" t="s">
        <v>156</v>
      </c>
      <c r="E132" s="1" t="s">
        <v>20</v>
      </c>
      <c r="F132" s="1" t="s">
        <v>44</v>
      </c>
      <c r="G132" s="1" t="s">
        <v>153</v>
      </c>
      <c r="H132" s="1">
        <v>122</v>
      </c>
      <c r="I132" s="1">
        <f>IF(B132='Version Check'!$J$2,1,0)</f>
        <v>1</v>
      </c>
      <c r="J132" s="2">
        <f>IF(C132&gt;'Version Check'!$J$3,1,0)</f>
        <v>0</v>
      </c>
      <c r="K132" s="2">
        <f t="shared" si="1"/>
        <v>0</v>
      </c>
    </row>
    <row r="133" spans="2:11">
      <c r="B133" s="3" t="s">
        <v>2</v>
      </c>
      <c r="C133" s="1" t="s">
        <v>157</v>
      </c>
      <c r="D133" s="1" t="s">
        <v>158</v>
      </c>
      <c r="E133" s="1" t="s">
        <v>20</v>
      </c>
      <c r="F133" s="1" t="s">
        <v>44</v>
      </c>
      <c r="G133" s="1" t="s">
        <v>153</v>
      </c>
      <c r="H133" s="1">
        <v>123</v>
      </c>
      <c r="I133" s="1">
        <f>IF(B133='Version Check'!$J$2,1,0)</f>
        <v>1</v>
      </c>
      <c r="J133" s="2">
        <f>IF(C133&gt;'Version Check'!$J$3,1,0)</f>
        <v>0</v>
      </c>
      <c r="K133" s="2">
        <f t="shared" si="1"/>
        <v>0</v>
      </c>
    </row>
    <row r="134" spans="2:11">
      <c r="B134" s="3" t="s">
        <v>2</v>
      </c>
      <c r="C134" s="1" t="s">
        <v>159</v>
      </c>
      <c r="D134" s="1" t="s">
        <v>160</v>
      </c>
      <c r="E134" s="1" t="s">
        <v>20</v>
      </c>
      <c r="F134" s="1" t="s">
        <v>44</v>
      </c>
      <c r="G134" s="1" t="s">
        <v>153</v>
      </c>
      <c r="H134" s="1">
        <v>124</v>
      </c>
      <c r="I134" s="1">
        <f>IF(B134='Version Check'!$J$2,1,0)</f>
        <v>1</v>
      </c>
      <c r="J134" s="2">
        <f>IF(C134&gt;'Version Check'!$J$3,1,0)</f>
        <v>0</v>
      </c>
      <c r="K134" s="2">
        <f t="shared" si="1"/>
        <v>0</v>
      </c>
    </row>
    <row r="135" spans="2:11">
      <c r="B135" s="3" t="s">
        <v>2</v>
      </c>
      <c r="C135" s="1" t="s">
        <v>161</v>
      </c>
      <c r="D135" s="1" t="s">
        <v>162</v>
      </c>
      <c r="E135" s="1" t="s">
        <v>20</v>
      </c>
      <c r="F135" s="1" t="s">
        <v>44</v>
      </c>
      <c r="G135" s="1" t="s">
        <v>153</v>
      </c>
      <c r="H135" s="1">
        <v>125</v>
      </c>
      <c r="I135" s="1">
        <f>IF(B135='Version Check'!$J$2,1,0)</f>
        <v>1</v>
      </c>
      <c r="J135" s="2">
        <f>IF(C135&gt;'Version Check'!$J$3,1,0)</f>
        <v>0</v>
      </c>
      <c r="K135" s="2">
        <f t="shared" si="1"/>
        <v>0</v>
      </c>
    </row>
    <row r="136" spans="2:11">
      <c r="B136" s="3" t="s">
        <v>2</v>
      </c>
      <c r="C136" s="1" t="s">
        <v>163</v>
      </c>
      <c r="D136" s="1" t="s">
        <v>164</v>
      </c>
      <c r="E136" s="1" t="s">
        <v>20</v>
      </c>
      <c r="F136" s="1" t="s">
        <v>44</v>
      </c>
      <c r="G136" s="1" t="s">
        <v>153</v>
      </c>
      <c r="H136" s="1">
        <v>126</v>
      </c>
      <c r="I136" s="1">
        <f>IF(B136='Version Check'!$J$2,1,0)</f>
        <v>1</v>
      </c>
      <c r="J136" s="2">
        <f>IF(C136&gt;'Version Check'!$J$3,1,0)</f>
        <v>0</v>
      </c>
      <c r="K136" s="2">
        <f t="shared" si="1"/>
        <v>0</v>
      </c>
    </row>
    <row r="137" spans="2:11">
      <c r="B137" s="3" t="s">
        <v>2</v>
      </c>
      <c r="C137" s="1" t="s">
        <v>42</v>
      </c>
      <c r="D137" s="1" t="s">
        <v>165</v>
      </c>
      <c r="E137" s="1" t="s">
        <v>20</v>
      </c>
      <c r="F137" s="1" t="s">
        <v>44</v>
      </c>
      <c r="G137" s="1" t="s">
        <v>153</v>
      </c>
      <c r="H137" s="1">
        <v>127</v>
      </c>
      <c r="I137" s="1">
        <f>IF(B137='Version Check'!$J$2,1,0)</f>
        <v>1</v>
      </c>
      <c r="J137" s="2">
        <f>IF(C137&gt;'Version Check'!$J$3,1,0)</f>
        <v>0</v>
      </c>
      <c r="K137" s="2">
        <f t="shared" si="1"/>
        <v>0</v>
      </c>
    </row>
    <row r="138" spans="2:11">
      <c r="B138" s="3" t="s">
        <v>2</v>
      </c>
      <c r="C138" s="1" t="s">
        <v>166</v>
      </c>
      <c r="D138" s="1" t="s">
        <v>167</v>
      </c>
      <c r="E138" s="1" t="s">
        <v>20</v>
      </c>
      <c r="F138" s="1" t="s">
        <v>44</v>
      </c>
      <c r="G138" s="1" t="s">
        <v>153</v>
      </c>
      <c r="H138" s="1">
        <v>128</v>
      </c>
      <c r="I138" s="1">
        <f>IF(B138='Version Check'!$J$2,1,0)</f>
        <v>1</v>
      </c>
      <c r="J138" s="2">
        <f>IF(C138&gt;'Version Check'!$J$3,1,0)</f>
        <v>0</v>
      </c>
      <c r="K138" s="2">
        <f t="shared" si="1"/>
        <v>0</v>
      </c>
    </row>
    <row r="139" spans="2:11">
      <c r="B139" s="3" t="s">
        <v>2</v>
      </c>
      <c r="C139" s="1" t="s">
        <v>168</v>
      </c>
      <c r="D139" s="1" t="s">
        <v>169</v>
      </c>
      <c r="E139" s="1" t="s">
        <v>20</v>
      </c>
      <c r="F139" s="1" t="s">
        <v>44</v>
      </c>
      <c r="G139" s="1" t="s">
        <v>153</v>
      </c>
      <c r="H139" s="1">
        <v>129</v>
      </c>
      <c r="I139" s="1">
        <f>IF(B139='Version Check'!$J$2,1,0)</f>
        <v>1</v>
      </c>
      <c r="J139" s="2">
        <f>IF(C139&gt;'Version Check'!$J$3,1,0)</f>
        <v>0</v>
      </c>
      <c r="K139" s="2">
        <f t="shared" si="1"/>
        <v>0</v>
      </c>
    </row>
    <row r="140" spans="2:11">
      <c r="B140" s="3" t="s">
        <v>2</v>
      </c>
      <c r="C140" s="1" t="s">
        <v>170</v>
      </c>
      <c r="D140" s="1" t="s">
        <v>171</v>
      </c>
      <c r="E140" s="1" t="s">
        <v>20</v>
      </c>
      <c r="F140" s="1" t="s">
        <v>44</v>
      </c>
      <c r="G140" s="1" t="s">
        <v>153</v>
      </c>
      <c r="H140" s="1">
        <v>130</v>
      </c>
      <c r="I140" s="1">
        <f>IF(B140='Version Check'!$J$2,1,0)</f>
        <v>1</v>
      </c>
      <c r="J140" s="2">
        <f>IF(C140&gt;'Version Check'!$J$3,1,0)</f>
        <v>0</v>
      </c>
      <c r="K140" s="2">
        <f t="shared" si="1"/>
        <v>0</v>
      </c>
    </row>
    <row r="141" spans="2:11">
      <c r="B141" s="3" t="s">
        <v>2</v>
      </c>
      <c r="C141" s="1" t="s">
        <v>172</v>
      </c>
      <c r="D141" s="1" t="s">
        <v>173</v>
      </c>
      <c r="E141" s="1" t="s">
        <v>20</v>
      </c>
      <c r="F141" s="1" t="s">
        <v>44</v>
      </c>
      <c r="G141" s="1" t="s">
        <v>153</v>
      </c>
      <c r="H141" s="1">
        <v>131</v>
      </c>
      <c r="I141" s="1">
        <f>IF(B141='Version Check'!$J$2,1,0)</f>
        <v>1</v>
      </c>
      <c r="J141" s="2">
        <f>IF(C141&gt;'Version Check'!$J$3,1,0)</f>
        <v>0</v>
      </c>
      <c r="K141" s="2">
        <f t="shared" si="1"/>
        <v>0</v>
      </c>
    </row>
    <row r="142" spans="2:11">
      <c r="B142" s="3" t="s">
        <v>2</v>
      </c>
      <c r="C142" s="1" t="s">
        <v>174</v>
      </c>
      <c r="D142" s="1" t="s">
        <v>175</v>
      </c>
      <c r="E142" s="1" t="s">
        <v>20</v>
      </c>
      <c r="F142" s="1" t="s">
        <v>44</v>
      </c>
      <c r="G142" s="1" t="s">
        <v>153</v>
      </c>
      <c r="H142" s="1">
        <v>132</v>
      </c>
      <c r="I142" s="1">
        <f>IF(B142='Version Check'!$J$2,1,0)</f>
        <v>1</v>
      </c>
      <c r="J142" s="2">
        <f>IF(C142&gt;'Version Check'!$J$3,1,0)</f>
        <v>0</v>
      </c>
      <c r="K142" s="2">
        <f t="shared" si="1"/>
        <v>0</v>
      </c>
    </row>
    <row r="143" spans="2:11">
      <c r="B143" s="3" t="s">
        <v>2</v>
      </c>
      <c r="C143" s="1" t="s">
        <v>46</v>
      </c>
      <c r="D143" s="1" t="s">
        <v>239</v>
      </c>
      <c r="E143" s="1" t="s">
        <v>20</v>
      </c>
      <c r="F143" s="1"/>
      <c r="G143" s="1"/>
      <c r="H143" s="1">
        <v>133</v>
      </c>
      <c r="I143" s="1">
        <f>IF(B143='Version Check'!$J$2,1,0)</f>
        <v>1</v>
      </c>
      <c r="J143" s="2">
        <f>IF(C143&gt;'Version Check'!$J$3,1,0)</f>
        <v>0</v>
      </c>
      <c r="K143" s="2">
        <f t="shared" si="1"/>
        <v>0</v>
      </c>
    </row>
    <row r="144" spans="2:11">
      <c r="B144" s="3" t="s">
        <v>2</v>
      </c>
      <c r="C144" s="1" t="s">
        <v>48</v>
      </c>
      <c r="D144" s="1" t="s">
        <v>177</v>
      </c>
      <c r="E144" s="1" t="s">
        <v>20</v>
      </c>
      <c r="F144" s="1" t="s">
        <v>44</v>
      </c>
      <c r="G144" s="1" t="s">
        <v>178</v>
      </c>
      <c r="H144" s="1">
        <v>134</v>
      </c>
      <c r="I144" s="1">
        <f>IF(B144='Version Check'!$J$2,1,0)</f>
        <v>1</v>
      </c>
      <c r="J144" s="2">
        <f>IF(C144&gt;'Version Check'!$J$3,1,0)</f>
        <v>0</v>
      </c>
      <c r="K144" s="2">
        <f t="shared" si="1"/>
        <v>0</v>
      </c>
    </row>
    <row r="145" spans="2:11">
      <c r="B145" s="3" t="s">
        <v>2</v>
      </c>
      <c r="C145" s="1" t="s">
        <v>53</v>
      </c>
      <c r="D145" s="1" t="s">
        <v>179</v>
      </c>
      <c r="E145" s="1" t="s">
        <v>20</v>
      </c>
      <c r="F145" s="1" t="s">
        <v>44</v>
      </c>
      <c r="G145" s="1" t="s">
        <v>55</v>
      </c>
      <c r="H145" s="1">
        <v>135</v>
      </c>
      <c r="I145" s="1">
        <f>IF(B145='Version Check'!$J$2,1,0)</f>
        <v>1</v>
      </c>
      <c r="J145" s="2">
        <f>IF(C145&gt;'Version Check'!$J$3,1,0)</f>
        <v>0</v>
      </c>
      <c r="K145" s="2">
        <f t="shared" si="1"/>
        <v>0</v>
      </c>
    </row>
    <row r="146" spans="2:11">
      <c r="B146" s="3" t="s">
        <v>2</v>
      </c>
      <c r="C146" s="1" t="s">
        <v>56</v>
      </c>
      <c r="D146" s="1" t="s">
        <v>180</v>
      </c>
      <c r="E146" s="1" t="s">
        <v>20</v>
      </c>
      <c r="F146" s="1" t="s">
        <v>44</v>
      </c>
      <c r="G146" s="1" t="s">
        <v>58</v>
      </c>
      <c r="H146" s="1">
        <v>136</v>
      </c>
      <c r="I146" s="1">
        <f>IF(B146='Version Check'!$J$2,1,0)</f>
        <v>1</v>
      </c>
      <c r="J146" s="2">
        <f>IF(C146&gt;'Version Check'!$J$3,1,0)</f>
        <v>0</v>
      </c>
      <c r="K146" s="2">
        <f t="shared" si="1"/>
        <v>0</v>
      </c>
    </row>
    <row r="147" spans="2:11">
      <c r="B147" s="3" t="s">
        <v>2</v>
      </c>
      <c r="C147" s="1" t="s">
        <v>59</v>
      </c>
      <c r="D147" s="1" t="s">
        <v>181</v>
      </c>
      <c r="E147" s="1" t="s">
        <v>20</v>
      </c>
      <c r="F147" s="1" t="s">
        <v>44</v>
      </c>
      <c r="G147" s="1" t="s">
        <v>182</v>
      </c>
      <c r="H147" s="1">
        <v>137</v>
      </c>
      <c r="I147" s="1">
        <f>IF(B147='Version Check'!$J$2,1,0)</f>
        <v>1</v>
      </c>
      <c r="J147" s="2">
        <f>IF(C147&gt;'Version Check'!$J$3,1,0)</f>
        <v>0</v>
      </c>
      <c r="K147" s="2">
        <f t="shared" si="1"/>
        <v>0</v>
      </c>
    </row>
    <row r="148" spans="2:11">
      <c r="B148" s="3" t="s">
        <v>2</v>
      </c>
      <c r="C148" s="1" t="s">
        <v>61</v>
      </c>
      <c r="D148" s="1" t="s">
        <v>240</v>
      </c>
      <c r="E148" s="1" t="s">
        <v>20</v>
      </c>
      <c r="F148" s="1" t="s">
        <v>44</v>
      </c>
      <c r="G148" s="1" t="s">
        <v>63</v>
      </c>
      <c r="H148" s="1">
        <v>138</v>
      </c>
      <c r="I148" s="1">
        <f>IF(B148='Version Check'!$J$2,1,0)</f>
        <v>1</v>
      </c>
      <c r="J148" s="2">
        <f>IF(C148&gt;'Version Check'!$J$3,1,0)</f>
        <v>0</v>
      </c>
      <c r="K148" s="2">
        <f t="shared" si="1"/>
        <v>0</v>
      </c>
    </row>
    <row r="149" spans="2:11">
      <c r="B149" s="3" t="s">
        <v>2</v>
      </c>
      <c r="C149" s="1" t="s">
        <v>64</v>
      </c>
      <c r="D149" s="4" t="s">
        <v>241</v>
      </c>
      <c r="E149" s="1" t="s">
        <v>20</v>
      </c>
      <c r="F149" s="1" t="s">
        <v>44</v>
      </c>
      <c r="G149" s="1" t="s">
        <v>66</v>
      </c>
      <c r="H149" s="1">
        <v>139</v>
      </c>
      <c r="I149" s="1">
        <f>IF(B149='Version Check'!$J$2,1,0)</f>
        <v>1</v>
      </c>
      <c r="J149" s="2">
        <f>IF(C149&gt;'Version Check'!$J$3,1,0)</f>
        <v>0</v>
      </c>
      <c r="K149" s="2">
        <f t="shared" si="1"/>
        <v>0</v>
      </c>
    </row>
    <row r="150" spans="2:11">
      <c r="B150" s="3" t="s">
        <v>2</v>
      </c>
      <c r="C150" s="1" t="s">
        <v>67</v>
      </c>
      <c r="D150" s="4" t="s">
        <v>242</v>
      </c>
      <c r="E150" s="1" t="s">
        <v>20</v>
      </c>
      <c r="F150" s="1" t="s">
        <v>44</v>
      </c>
      <c r="G150" s="1" t="s">
        <v>69</v>
      </c>
      <c r="H150" s="1">
        <v>140</v>
      </c>
      <c r="I150" s="1">
        <f>IF(B150='Version Check'!$J$2,1,0)</f>
        <v>1</v>
      </c>
      <c r="J150" s="2">
        <f>IF(C150&gt;'Version Check'!$J$3,1,0)</f>
        <v>0</v>
      </c>
      <c r="K150" s="2">
        <f t="shared" si="1"/>
        <v>0</v>
      </c>
    </row>
    <row r="151" spans="2:11">
      <c r="B151" s="3" t="s">
        <v>2</v>
      </c>
      <c r="C151" s="1" t="s">
        <v>70</v>
      </c>
      <c r="D151" s="4" t="s">
        <v>189</v>
      </c>
      <c r="E151" s="1" t="s">
        <v>20</v>
      </c>
      <c r="F151" s="1" t="s">
        <v>44</v>
      </c>
      <c r="G151" s="1" t="s">
        <v>72</v>
      </c>
      <c r="H151" s="1">
        <v>141</v>
      </c>
      <c r="I151" s="1">
        <f>IF(B151='Version Check'!$J$2,1,0)</f>
        <v>1</v>
      </c>
      <c r="J151" s="2">
        <f>IF(C151&gt;'Version Check'!$J$3,1,0)</f>
        <v>0</v>
      </c>
      <c r="K151" s="2">
        <f t="shared" si="1"/>
        <v>0</v>
      </c>
    </row>
    <row r="152" spans="2:11">
      <c r="B152" s="3" t="s">
        <v>2</v>
      </c>
      <c r="C152" s="1" t="s">
        <v>73</v>
      </c>
      <c r="D152" s="4" t="s">
        <v>190</v>
      </c>
      <c r="E152" s="1" t="s">
        <v>20</v>
      </c>
      <c r="F152" s="1" t="s">
        <v>44</v>
      </c>
      <c r="G152" s="1" t="s">
        <v>75</v>
      </c>
      <c r="H152" s="1">
        <v>142</v>
      </c>
      <c r="I152" s="1">
        <f>IF(B152='Version Check'!$J$2,1,0)</f>
        <v>1</v>
      </c>
      <c r="J152" s="2">
        <f>IF(C152&gt;'Version Check'!$J$3,1,0)</f>
        <v>0</v>
      </c>
      <c r="K152" s="2">
        <f t="shared" si="1"/>
        <v>0</v>
      </c>
    </row>
    <row r="153" spans="2:11">
      <c r="B153" s="3" t="s">
        <v>2</v>
      </c>
      <c r="C153" s="1" t="s">
        <v>76</v>
      </c>
      <c r="D153" s="4" t="s">
        <v>243</v>
      </c>
      <c r="E153" s="1" t="s">
        <v>20</v>
      </c>
      <c r="F153" s="1" t="s">
        <v>44</v>
      </c>
      <c r="G153" s="1" t="s">
        <v>78</v>
      </c>
      <c r="H153" s="1">
        <v>143</v>
      </c>
      <c r="I153" s="1">
        <f>IF(B153='Version Check'!$J$2,1,0)</f>
        <v>1</v>
      </c>
      <c r="J153" s="2">
        <f>IF(C153&gt;'Version Check'!$J$3,1,0)</f>
        <v>0</v>
      </c>
      <c r="K153" s="2">
        <f t="shared" si="1"/>
        <v>0</v>
      </c>
    </row>
    <row r="154" spans="2:11">
      <c r="B154" s="3" t="s">
        <v>2</v>
      </c>
      <c r="C154" s="1" t="s">
        <v>79</v>
      </c>
      <c r="D154" s="4" t="s">
        <v>244</v>
      </c>
      <c r="E154" s="1" t="s">
        <v>20</v>
      </c>
      <c r="F154" s="1" t="s">
        <v>44</v>
      </c>
      <c r="G154" s="1" t="s">
        <v>81</v>
      </c>
      <c r="H154" s="1">
        <v>144</v>
      </c>
      <c r="I154" s="1">
        <f>IF(B154='Version Check'!$J$2,1,0)</f>
        <v>1</v>
      </c>
      <c r="J154" s="2">
        <f>IF(C154&gt;'Version Check'!$J$3,1,0)</f>
        <v>0</v>
      </c>
      <c r="K154" s="2">
        <f t="shared" si="1"/>
        <v>0</v>
      </c>
    </row>
    <row r="155" spans="2:11">
      <c r="B155" s="3" t="s">
        <v>2</v>
      </c>
      <c r="C155" s="1" t="s">
        <v>22</v>
      </c>
      <c r="D155" s="4" t="s">
        <v>245</v>
      </c>
      <c r="E155" s="1" t="s">
        <v>20</v>
      </c>
      <c r="F155" s="1" t="s">
        <v>44</v>
      </c>
      <c r="G155" s="1" t="s">
        <v>83</v>
      </c>
      <c r="H155" s="1">
        <v>145</v>
      </c>
      <c r="I155" s="1">
        <f>IF(B155='Version Check'!$J$2,1,0)</f>
        <v>1</v>
      </c>
      <c r="J155" s="2">
        <f>IF(C155&gt;'Version Check'!$J$3,1,0)</f>
        <v>0</v>
      </c>
      <c r="K155" s="2">
        <f t="shared" ref="K155:K230" si="2">IF(AND(SUM(I155:J155)=2, F155=""),1,0)</f>
        <v>0</v>
      </c>
    </row>
    <row r="156" spans="2:11">
      <c r="B156" s="3" t="s">
        <v>2</v>
      </c>
      <c r="C156" s="1" t="s">
        <v>84</v>
      </c>
      <c r="D156" s="4" t="s">
        <v>246</v>
      </c>
      <c r="E156" s="1" t="s">
        <v>20</v>
      </c>
      <c r="F156" s="1" t="s">
        <v>44</v>
      </c>
      <c r="G156" s="1" t="s">
        <v>86</v>
      </c>
      <c r="H156" s="1">
        <v>146</v>
      </c>
      <c r="I156" s="1">
        <f>IF(B156='Version Check'!$J$2,1,0)</f>
        <v>1</v>
      </c>
      <c r="J156" s="2">
        <f>IF(C156&gt;'Version Check'!$J$3,1,0)</f>
        <v>0</v>
      </c>
      <c r="K156" s="2">
        <f t="shared" si="2"/>
        <v>0</v>
      </c>
    </row>
    <row r="157" spans="2:11">
      <c r="B157" s="3" t="s">
        <v>2</v>
      </c>
      <c r="C157" s="1" t="s">
        <v>87</v>
      </c>
      <c r="D157" s="4" t="s">
        <v>247</v>
      </c>
      <c r="E157" s="1" t="s">
        <v>20</v>
      </c>
      <c r="F157" s="1" t="s">
        <v>44</v>
      </c>
      <c r="G157" s="1" t="s">
        <v>89</v>
      </c>
      <c r="H157" s="1">
        <v>147</v>
      </c>
      <c r="I157" s="1">
        <f>IF(B157='Version Check'!$J$2,1,0)</f>
        <v>1</v>
      </c>
      <c r="J157" s="2">
        <f>IF(C157&gt;'Version Check'!$J$3,1,0)</f>
        <v>0</v>
      </c>
      <c r="K157" s="2">
        <f t="shared" si="2"/>
        <v>0</v>
      </c>
    </row>
    <row r="158" spans="2:11">
      <c r="B158" s="3" t="s">
        <v>2</v>
      </c>
      <c r="C158" s="1" t="s">
        <v>90</v>
      </c>
      <c r="D158" s="4" t="s">
        <v>248</v>
      </c>
      <c r="E158" s="1" t="s">
        <v>20</v>
      </c>
      <c r="F158" s="1" t="s">
        <v>44</v>
      </c>
      <c r="G158" s="1" t="s">
        <v>92</v>
      </c>
      <c r="H158" s="1">
        <v>148</v>
      </c>
      <c r="I158" s="1">
        <f>IF(B158='Version Check'!$J$2,1,0)</f>
        <v>1</v>
      </c>
      <c r="J158" s="2">
        <f>IF(C158&gt;'Version Check'!$J$3,1,0)</f>
        <v>0</v>
      </c>
      <c r="K158" s="2">
        <f t="shared" si="2"/>
        <v>0</v>
      </c>
    </row>
    <row r="159" spans="2:11">
      <c r="B159" s="3" t="s">
        <v>2</v>
      </c>
      <c r="C159" s="1" t="s">
        <v>93</v>
      </c>
      <c r="D159" s="4" t="s">
        <v>249</v>
      </c>
      <c r="E159" s="1" t="s">
        <v>20</v>
      </c>
      <c r="F159" s="1" t="s">
        <v>44</v>
      </c>
      <c r="G159" s="1" t="s">
        <v>95</v>
      </c>
      <c r="H159" s="1">
        <v>149</v>
      </c>
      <c r="I159" s="1">
        <f>IF(B159='Version Check'!$J$2,1,0)</f>
        <v>1</v>
      </c>
      <c r="J159" s="2">
        <f>IF(C159&gt;'Version Check'!$J$3,1,0)</f>
        <v>0</v>
      </c>
      <c r="K159" s="2">
        <f t="shared" si="2"/>
        <v>0</v>
      </c>
    </row>
    <row r="160" spans="2:11">
      <c r="B160" s="3" t="s">
        <v>2</v>
      </c>
      <c r="C160" s="1" t="s">
        <v>96</v>
      </c>
      <c r="D160" s="4" t="s">
        <v>250</v>
      </c>
      <c r="E160" s="1" t="s">
        <v>20</v>
      </c>
      <c r="F160" s="1" t="s">
        <v>44</v>
      </c>
      <c r="G160" s="1" t="s">
        <v>98</v>
      </c>
      <c r="H160" s="1">
        <v>150</v>
      </c>
      <c r="I160" s="1">
        <f>IF(B160='Version Check'!$J$2,1,0)</f>
        <v>1</v>
      </c>
      <c r="J160" s="2">
        <f>IF(C160&gt;'Version Check'!$J$3,1,0)</f>
        <v>0</v>
      </c>
      <c r="K160" s="2">
        <f t="shared" si="2"/>
        <v>0</v>
      </c>
    </row>
    <row r="161" spans="2:11">
      <c r="B161" s="3" t="s">
        <v>2</v>
      </c>
      <c r="C161" s="1" t="s">
        <v>5</v>
      </c>
      <c r="D161" s="1" t="s">
        <v>251</v>
      </c>
      <c r="E161" s="1" t="s">
        <v>20</v>
      </c>
      <c r="F161" s="1" t="s">
        <v>44</v>
      </c>
      <c r="G161" s="1" t="s">
        <v>100</v>
      </c>
      <c r="H161" s="1">
        <v>151</v>
      </c>
      <c r="I161" s="1">
        <f>IF(B161='Version Check'!$J$2,1,0)</f>
        <v>1</v>
      </c>
      <c r="J161" s="2">
        <f>IF(C161&gt;'Version Check'!$J$3,1,0)</f>
        <v>0</v>
      </c>
      <c r="K161" s="2">
        <f t="shared" si="2"/>
        <v>0</v>
      </c>
    </row>
    <row r="162" spans="2:11">
      <c r="B162" s="3" t="s">
        <v>2</v>
      </c>
      <c r="C162" s="1" t="s">
        <v>101</v>
      </c>
      <c r="D162" t="s">
        <v>252</v>
      </c>
      <c r="E162" s="1" t="s">
        <v>20</v>
      </c>
      <c r="F162" s="1" t="s">
        <v>44</v>
      </c>
      <c r="G162" t="s">
        <v>253</v>
      </c>
      <c r="H162" s="1">
        <v>152</v>
      </c>
      <c r="I162" s="1">
        <f>IF(B162='Version Check'!$J$2,1,0)</f>
        <v>1</v>
      </c>
      <c r="J162" s="2">
        <f>IF(C162&gt;'Version Check'!$J$3,1,0)</f>
        <v>1</v>
      </c>
      <c r="K162" s="2">
        <f t="shared" si="2"/>
        <v>0</v>
      </c>
    </row>
    <row r="163" spans="2:11" ht="25.5">
      <c r="B163" s="3" t="s">
        <v>2</v>
      </c>
      <c r="C163" s="1" t="s">
        <v>104</v>
      </c>
      <c r="D163" s="1" t="s">
        <v>254</v>
      </c>
      <c r="E163" s="1" t="s">
        <v>20</v>
      </c>
      <c r="F163" s="1" t="s">
        <v>44</v>
      </c>
      <c r="G163" s="1" t="s">
        <v>255</v>
      </c>
      <c r="H163" s="1">
        <v>153</v>
      </c>
      <c r="I163" s="1">
        <f>IF(B163='Version Check'!$J$2,1,0)</f>
        <v>1</v>
      </c>
      <c r="J163" s="2">
        <f>IF(C163&gt;'Version Check'!$J$3,1,0)</f>
        <v>1</v>
      </c>
      <c r="K163" s="2">
        <f>IF(AND(SUM(I163:J163)=2, F163=""),1,0)</f>
        <v>0</v>
      </c>
    </row>
    <row r="164" spans="2:11" ht="25.5">
      <c r="B164" s="3" t="s">
        <v>2</v>
      </c>
      <c r="C164" s="1" t="s">
        <v>107</v>
      </c>
      <c r="D164" s="1" t="s">
        <v>256</v>
      </c>
      <c r="E164" s="1" t="s">
        <v>20</v>
      </c>
      <c r="F164" s="1" t="s">
        <v>44</v>
      </c>
      <c r="G164" s="1" t="s">
        <v>257</v>
      </c>
      <c r="H164" s="1">
        <v>154</v>
      </c>
      <c r="I164" s="1">
        <f>IF(B164='Version Check'!$J$2,1,0)</f>
        <v>1</v>
      </c>
      <c r="J164" s="2">
        <f>IF(C164&gt;'Version Check'!$J$3,1,0)</f>
        <v>1</v>
      </c>
      <c r="K164" s="2">
        <f>IF(AND(SUM(I164:J164)=2, F164=""),1,0)</f>
        <v>0</v>
      </c>
    </row>
    <row r="165" spans="2:11" ht="25.5">
      <c r="B165" s="3" t="s">
        <v>2</v>
      </c>
      <c r="C165" s="1" t="s">
        <v>110</v>
      </c>
      <c r="D165" s="1" t="s">
        <v>258</v>
      </c>
      <c r="E165" s="1" t="s">
        <v>20</v>
      </c>
      <c r="F165" s="1" t="s">
        <v>44</v>
      </c>
      <c r="G165" s="1" t="s">
        <v>259</v>
      </c>
      <c r="H165" s="1">
        <v>155</v>
      </c>
      <c r="I165" s="1">
        <f>IF(B165='Version Check'!$J$2,1,0)</f>
        <v>1</v>
      </c>
      <c r="J165" s="2">
        <f>IF(C165&gt;'Version Check'!$J$3,1,0)</f>
        <v>1</v>
      </c>
      <c r="K165" s="2">
        <f>IF(AND(SUM(I165:J165)=2, F165=""),1,0)</f>
        <v>0</v>
      </c>
    </row>
    <row r="166" spans="2:11" ht="25.5">
      <c r="B166" s="3" t="s">
        <v>2</v>
      </c>
      <c r="C166" s="1" t="s">
        <v>18</v>
      </c>
      <c r="D166" s="1" t="s">
        <v>17</v>
      </c>
      <c r="E166" s="1" t="s">
        <v>20</v>
      </c>
      <c r="F166" s="1"/>
      <c r="G166" s="1" t="s">
        <v>19</v>
      </c>
      <c r="H166" s="1">
        <v>156</v>
      </c>
      <c r="I166" s="1">
        <f>IF(B166='Version Check'!$J$2,1,0)</f>
        <v>1</v>
      </c>
      <c r="J166" s="2">
        <f>IF(C166&gt;'Version Check'!$J$3,1,0)</f>
        <v>1</v>
      </c>
      <c r="K166" s="2">
        <f>IF(AND(SUM(I166:J166)=2, F166=""),1,0)</f>
        <v>1</v>
      </c>
    </row>
    <row r="167" spans="2:11">
      <c r="B167" s="3" t="s">
        <v>2</v>
      </c>
      <c r="C167" s="1" t="s">
        <v>144</v>
      </c>
      <c r="D167" s="1" t="s">
        <v>211</v>
      </c>
      <c r="E167" s="1" t="s">
        <v>24</v>
      </c>
      <c r="F167" s="1"/>
      <c r="G167" s="1"/>
      <c r="H167" s="1">
        <v>157</v>
      </c>
      <c r="I167" s="1">
        <f>IF(B167='Version Check'!$J$2,1,0)</f>
        <v>1</v>
      </c>
      <c r="J167" s="2">
        <f>IF(C167&gt;'Version Check'!$J$3,1,0)</f>
        <v>0</v>
      </c>
      <c r="K167" s="2">
        <f t="shared" si="2"/>
        <v>0</v>
      </c>
    </row>
    <row r="168" spans="2:11">
      <c r="B168" s="3" t="s">
        <v>2</v>
      </c>
      <c r="C168" s="1" t="s">
        <v>155</v>
      </c>
      <c r="D168" s="1" t="s">
        <v>212</v>
      </c>
      <c r="E168" s="1" t="s">
        <v>24</v>
      </c>
      <c r="F168" s="1" t="s">
        <v>44</v>
      </c>
      <c r="G168" s="1"/>
      <c r="H168" s="1">
        <v>158</v>
      </c>
      <c r="I168" s="1">
        <f>IF(B168='Version Check'!$J$2,1,0)</f>
        <v>1</v>
      </c>
      <c r="J168" s="2">
        <f>IF(C168&gt;'Version Check'!$J$3,1,0)</f>
        <v>0</v>
      </c>
      <c r="K168" s="2">
        <f t="shared" si="2"/>
        <v>0</v>
      </c>
    </row>
    <row r="169" spans="2:11">
      <c r="B169" s="3" t="s">
        <v>2</v>
      </c>
      <c r="C169" s="1" t="s">
        <v>157</v>
      </c>
      <c r="D169" s="1" t="s">
        <v>213</v>
      </c>
      <c r="E169" s="1" t="s">
        <v>24</v>
      </c>
      <c r="F169" s="1" t="s">
        <v>44</v>
      </c>
      <c r="G169" s="1"/>
      <c r="H169" s="1">
        <v>159</v>
      </c>
      <c r="I169" s="1">
        <f>IF(B169='Version Check'!$J$2,1,0)</f>
        <v>1</v>
      </c>
      <c r="J169" s="2">
        <f>IF(C169&gt;'Version Check'!$J$3,1,0)</f>
        <v>0</v>
      </c>
      <c r="K169" s="2">
        <f t="shared" si="2"/>
        <v>0</v>
      </c>
    </row>
    <row r="170" spans="2:11">
      <c r="B170" s="3" t="s">
        <v>2</v>
      </c>
      <c r="C170" s="1" t="s">
        <v>161</v>
      </c>
      <c r="D170" s="1" t="s">
        <v>214</v>
      </c>
      <c r="E170" s="1" t="s">
        <v>24</v>
      </c>
      <c r="F170" s="1"/>
      <c r="G170" s="1"/>
      <c r="H170" s="1">
        <v>160</v>
      </c>
      <c r="I170" s="1">
        <f>IF(B170='Version Check'!$J$2,1,0)</f>
        <v>1</v>
      </c>
      <c r="J170" s="2">
        <f>IF(C170&gt;'Version Check'!$J$3,1,0)</f>
        <v>0</v>
      </c>
      <c r="K170" s="2">
        <f t="shared" si="2"/>
        <v>0</v>
      </c>
    </row>
    <row r="171" spans="2:11">
      <c r="B171" s="3" t="s">
        <v>2</v>
      </c>
      <c r="C171" s="1" t="s">
        <v>163</v>
      </c>
      <c r="D171" s="1" t="s">
        <v>215</v>
      </c>
      <c r="E171" s="1" t="s">
        <v>24</v>
      </c>
      <c r="F171" s="1"/>
      <c r="G171" s="1"/>
      <c r="H171" s="1">
        <v>161</v>
      </c>
      <c r="I171" s="1">
        <f>IF(B171='Version Check'!$J$2,1,0)</f>
        <v>1</v>
      </c>
      <c r="J171" s="2">
        <f>IF(C171&gt;'Version Check'!$J$3,1,0)</f>
        <v>0</v>
      </c>
      <c r="K171" s="2">
        <f t="shared" si="2"/>
        <v>0</v>
      </c>
    </row>
    <row r="172" spans="2:11">
      <c r="B172" s="3" t="s">
        <v>2</v>
      </c>
      <c r="C172" s="1" t="s">
        <v>166</v>
      </c>
      <c r="D172" s="1" t="s">
        <v>216</v>
      </c>
      <c r="E172" s="1" t="s">
        <v>24</v>
      </c>
      <c r="F172" s="1" t="s">
        <v>44</v>
      </c>
      <c r="G172" s="1"/>
      <c r="H172" s="1">
        <v>162</v>
      </c>
      <c r="I172" s="1">
        <f>IF(B172='Version Check'!$J$2,1,0)</f>
        <v>1</v>
      </c>
      <c r="J172" s="2">
        <f>IF(C172&gt;'Version Check'!$J$3,1,0)</f>
        <v>0</v>
      </c>
      <c r="K172" s="2">
        <f t="shared" si="2"/>
        <v>0</v>
      </c>
    </row>
    <row r="173" spans="2:11">
      <c r="B173" s="3" t="s">
        <v>2</v>
      </c>
      <c r="C173" s="1" t="s">
        <v>168</v>
      </c>
      <c r="D173" s="1" t="s">
        <v>217</v>
      </c>
      <c r="E173" s="1" t="s">
        <v>24</v>
      </c>
      <c r="F173" s="1" t="s">
        <v>44</v>
      </c>
      <c r="G173" s="1"/>
      <c r="H173" s="1">
        <v>163</v>
      </c>
      <c r="I173" s="1">
        <f>IF(B173='Version Check'!$J$2,1,0)</f>
        <v>1</v>
      </c>
      <c r="J173" s="2">
        <f>IF(C173&gt;'Version Check'!$J$3,1,0)</f>
        <v>0</v>
      </c>
      <c r="K173" s="2">
        <f t="shared" si="2"/>
        <v>0</v>
      </c>
    </row>
    <row r="174" spans="2:11">
      <c r="B174" s="3" t="s">
        <v>2</v>
      </c>
      <c r="C174" s="1" t="s">
        <v>172</v>
      </c>
      <c r="D174" s="1" t="s">
        <v>260</v>
      </c>
      <c r="E174" s="1" t="s">
        <v>24</v>
      </c>
      <c r="F174" s="1" t="s">
        <v>44</v>
      </c>
      <c r="G174" s="1"/>
      <c r="H174" s="1">
        <v>164</v>
      </c>
      <c r="I174" s="1">
        <f>IF(B174='Version Check'!$J$2,1,0)</f>
        <v>1</v>
      </c>
      <c r="J174" s="2">
        <f>IF(C174&gt;'Version Check'!$J$3,1,0)</f>
        <v>0</v>
      </c>
      <c r="K174" s="2">
        <f t="shared" si="2"/>
        <v>0</v>
      </c>
    </row>
    <row r="175" spans="2:11">
      <c r="B175" s="3" t="s">
        <v>2</v>
      </c>
      <c r="C175" s="1" t="s">
        <v>174</v>
      </c>
      <c r="D175" s="1" t="s">
        <v>261</v>
      </c>
      <c r="E175" s="1" t="s">
        <v>24</v>
      </c>
      <c r="F175" s="1" t="s">
        <v>44</v>
      </c>
      <c r="G175" s="1"/>
      <c r="H175" s="1">
        <v>165</v>
      </c>
      <c r="I175" s="1">
        <f>IF(B175='Version Check'!$J$2,1,0)</f>
        <v>1</v>
      </c>
      <c r="J175" s="2">
        <f>IF(C175&gt;'Version Check'!$J$3,1,0)</f>
        <v>0</v>
      </c>
      <c r="K175" s="2">
        <f t="shared" si="2"/>
        <v>0</v>
      </c>
    </row>
    <row r="176" spans="2:11" ht="25.5">
      <c r="B176" s="3" t="s">
        <v>2</v>
      </c>
      <c r="C176" s="1" t="s">
        <v>46</v>
      </c>
      <c r="D176" s="1" t="s">
        <v>262</v>
      </c>
      <c r="E176" s="1" t="s">
        <v>24</v>
      </c>
      <c r="F176" s="1"/>
      <c r="G176" s="1" t="s">
        <v>221</v>
      </c>
      <c r="H176" s="1">
        <v>166</v>
      </c>
      <c r="I176" s="1">
        <f>IF(B176='Version Check'!$J$2,1,0)</f>
        <v>1</v>
      </c>
      <c r="J176" s="2">
        <f>IF(C176&gt;'Version Check'!$J$3,1,0)</f>
        <v>0</v>
      </c>
      <c r="K176" s="2">
        <f t="shared" si="2"/>
        <v>0</v>
      </c>
    </row>
    <row r="177" spans="2:11">
      <c r="B177" s="3" t="s">
        <v>2</v>
      </c>
      <c r="C177" s="1" t="s">
        <v>53</v>
      </c>
      <c r="D177" s="1" t="s">
        <v>222</v>
      </c>
      <c r="E177" s="1" t="s">
        <v>24</v>
      </c>
      <c r="F177" s="1"/>
      <c r="G177" s="1"/>
      <c r="H177" s="1">
        <v>167</v>
      </c>
      <c r="I177" s="1">
        <f>IF(B177='Version Check'!$J$2,1,0)</f>
        <v>1</v>
      </c>
      <c r="J177" s="2">
        <f>IF(C177&gt;'Version Check'!$J$3,1,0)</f>
        <v>0</v>
      </c>
      <c r="K177" s="2">
        <f t="shared" si="2"/>
        <v>0</v>
      </c>
    </row>
    <row r="178" spans="2:11">
      <c r="B178" s="3" t="s">
        <v>2</v>
      </c>
      <c r="C178" s="1" t="s">
        <v>56</v>
      </c>
      <c r="D178" s="1" t="s">
        <v>223</v>
      </c>
      <c r="E178" s="1" t="s">
        <v>24</v>
      </c>
      <c r="F178" s="1"/>
      <c r="G178" s="1"/>
      <c r="H178" s="1">
        <v>168</v>
      </c>
      <c r="I178" s="1">
        <f>IF(B178='Version Check'!$J$2,1,0)</f>
        <v>1</v>
      </c>
      <c r="J178" s="2">
        <f>IF(C178&gt;'Version Check'!$J$3,1,0)</f>
        <v>0</v>
      </c>
      <c r="K178" s="2">
        <f t="shared" si="2"/>
        <v>0</v>
      </c>
    </row>
    <row r="179" spans="2:11">
      <c r="B179" s="3" t="s">
        <v>2</v>
      </c>
      <c r="C179" s="1" t="s">
        <v>61</v>
      </c>
      <c r="D179" s="1" t="s">
        <v>263</v>
      </c>
      <c r="E179" s="1" t="s">
        <v>24</v>
      </c>
      <c r="F179" s="1"/>
      <c r="G179" s="1"/>
      <c r="H179" s="1">
        <v>169</v>
      </c>
      <c r="I179" s="1">
        <f>IF(B179='Version Check'!$J$2,1,0)</f>
        <v>1</v>
      </c>
      <c r="J179" s="2">
        <f>IF(C179&gt;'Version Check'!$J$3,1,0)</f>
        <v>0</v>
      </c>
      <c r="K179" s="2">
        <f t="shared" si="2"/>
        <v>0</v>
      </c>
    </row>
    <row r="180" spans="2:11">
      <c r="B180" s="3" t="s">
        <v>2</v>
      </c>
      <c r="C180" s="1" t="s">
        <v>64</v>
      </c>
      <c r="D180" s="4" t="s">
        <v>264</v>
      </c>
      <c r="E180" s="1" t="s">
        <v>24</v>
      </c>
      <c r="F180" s="1"/>
      <c r="G180" s="1"/>
      <c r="H180" s="1">
        <v>170</v>
      </c>
      <c r="I180" s="1">
        <f>IF(B180='Version Check'!$J$2,1,0)</f>
        <v>1</v>
      </c>
      <c r="J180" s="2">
        <f>IF(C180&gt;'Version Check'!$J$3,1,0)</f>
        <v>0</v>
      </c>
      <c r="K180" s="2">
        <f t="shared" si="2"/>
        <v>0</v>
      </c>
    </row>
    <row r="181" spans="2:11">
      <c r="B181" s="3" t="s">
        <v>2</v>
      </c>
      <c r="C181" s="1" t="s">
        <v>67</v>
      </c>
      <c r="D181" s="4" t="s">
        <v>265</v>
      </c>
      <c r="E181" s="1" t="s">
        <v>24</v>
      </c>
      <c r="F181" s="1"/>
      <c r="G181" s="1"/>
      <c r="H181" s="1">
        <v>171</v>
      </c>
      <c r="I181" s="1">
        <f>IF(B181='Version Check'!$J$2,1,0)</f>
        <v>1</v>
      </c>
      <c r="J181" s="2">
        <f>IF(C181&gt;'Version Check'!$J$3,1,0)</f>
        <v>0</v>
      </c>
      <c r="K181" s="2">
        <f t="shared" si="2"/>
        <v>0</v>
      </c>
    </row>
    <row r="182" spans="2:11">
      <c r="B182" s="3" t="s">
        <v>2</v>
      </c>
      <c r="C182" s="1" t="s">
        <v>124</v>
      </c>
      <c r="D182" s="4" t="s">
        <v>227</v>
      </c>
      <c r="E182" s="1" t="s">
        <v>24</v>
      </c>
      <c r="F182" s="1"/>
      <c r="G182" s="1"/>
      <c r="H182" s="1">
        <v>172</v>
      </c>
      <c r="I182" s="1">
        <f>IF(B182='Version Check'!$J$2,1,0)</f>
        <v>1</v>
      </c>
      <c r="J182" s="2">
        <f>IF(C182&gt;'Version Check'!$J$3,1,0)</f>
        <v>0</v>
      </c>
      <c r="K182" s="2">
        <f t="shared" si="2"/>
        <v>0</v>
      </c>
    </row>
    <row r="183" spans="2:11">
      <c r="B183" s="3" t="s">
        <v>2</v>
      </c>
      <c r="C183" s="1" t="s">
        <v>76</v>
      </c>
      <c r="D183" s="4" t="s">
        <v>228</v>
      </c>
      <c r="E183" s="1" t="s">
        <v>24</v>
      </c>
      <c r="F183" s="1" t="s">
        <v>44</v>
      </c>
      <c r="G183" s="1" t="s">
        <v>78</v>
      </c>
      <c r="H183" s="1">
        <v>173</v>
      </c>
      <c r="I183" s="1">
        <f>IF(B183='Version Check'!$J$2,1,0)</f>
        <v>1</v>
      </c>
      <c r="J183" s="2">
        <f>IF(C183&gt;'Version Check'!$J$3,1,0)</f>
        <v>0</v>
      </c>
      <c r="K183" s="2">
        <f t="shared" si="2"/>
        <v>0</v>
      </c>
    </row>
    <row r="184" spans="2:11">
      <c r="B184" s="3" t="s">
        <v>2</v>
      </c>
      <c r="C184" s="1" t="s">
        <v>79</v>
      </c>
      <c r="D184" s="4" t="s">
        <v>229</v>
      </c>
      <c r="E184" s="1" t="s">
        <v>24</v>
      </c>
      <c r="F184" s="1" t="s">
        <v>44</v>
      </c>
      <c r="G184" s="1" t="s">
        <v>81</v>
      </c>
      <c r="H184" s="1">
        <v>174</v>
      </c>
      <c r="I184" s="1">
        <f>IF(B184='Version Check'!$J$2,1,0)</f>
        <v>1</v>
      </c>
      <c r="J184" s="2">
        <f>IF(C184&gt;'Version Check'!$J$3,1,0)</f>
        <v>0</v>
      </c>
      <c r="K184" s="2">
        <f t="shared" si="2"/>
        <v>0</v>
      </c>
    </row>
    <row r="185" spans="2:11">
      <c r="B185" s="3" t="s">
        <v>2</v>
      </c>
      <c r="C185" s="1" t="s">
        <v>22</v>
      </c>
      <c r="D185" s="4" t="s">
        <v>21</v>
      </c>
      <c r="E185" s="1" t="s">
        <v>24</v>
      </c>
      <c r="F185" s="1"/>
      <c r="G185" s="1"/>
      <c r="H185" s="1">
        <v>175</v>
      </c>
      <c r="I185" s="1">
        <f>IF(B185='Version Check'!$J$2,1,0)</f>
        <v>1</v>
      </c>
      <c r="J185" s="2">
        <f>IF(C185&gt;'Version Check'!$J$3,1,0)</f>
        <v>0</v>
      </c>
      <c r="K185" s="2">
        <f t="shared" si="2"/>
        <v>0</v>
      </c>
    </row>
    <row r="186" spans="2:11">
      <c r="B186" s="3" t="s">
        <v>2</v>
      </c>
      <c r="C186" s="1" t="s">
        <v>84</v>
      </c>
      <c r="D186" s="4" t="s">
        <v>230</v>
      </c>
      <c r="E186" s="1" t="s">
        <v>24</v>
      </c>
      <c r="F186" s="1" t="s">
        <v>44</v>
      </c>
      <c r="G186" s="1" t="s">
        <v>86</v>
      </c>
      <c r="H186" s="1">
        <v>176</v>
      </c>
      <c r="I186" s="1">
        <f>IF(B186='Version Check'!$J$2,1,0)</f>
        <v>1</v>
      </c>
      <c r="J186" s="2">
        <f>IF(C186&gt;'Version Check'!$J$3,1,0)</f>
        <v>0</v>
      </c>
      <c r="K186" s="2">
        <f t="shared" si="2"/>
        <v>0</v>
      </c>
    </row>
    <row r="187" spans="2:11">
      <c r="B187" s="3" t="s">
        <v>2</v>
      </c>
      <c r="C187" s="1" t="s">
        <v>87</v>
      </c>
      <c r="D187" s="4" t="s">
        <v>231</v>
      </c>
      <c r="E187" s="1" t="s">
        <v>24</v>
      </c>
      <c r="F187" s="1" t="s">
        <v>44</v>
      </c>
      <c r="G187" s="1" t="s">
        <v>92</v>
      </c>
      <c r="H187" s="1">
        <v>177</v>
      </c>
      <c r="I187" s="1">
        <f>IF(B187='Version Check'!$J$2,1,0)</f>
        <v>1</v>
      </c>
      <c r="J187" s="2">
        <f>IF(C187&gt;'Version Check'!$J$3,1,0)</f>
        <v>0</v>
      </c>
      <c r="K187" s="2">
        <f t="shared" si="2"/>
        <v>0</v>
      </c>
    </row>
    <row r="188" spans="2:11">
      <c r="B188" s="3" t="s">
        <v>2</v>
      </c>
      <c r="C188" s="1" t="s">
        <v>93</v>
      </c>
      <c r="D188" s="4" t="s">
        <v>232</v>
      </c>
      <c r="E188" s="1" t="s">
        <v>24</v>
      </c>
      <c r="F188" s="1" t="s">
        <v>44</v>
      </c>
      <c r="G188" s="1" t="s">
        <v>95</v>
      </c>
      <c r="H188" s="1">
        <v>178</v>
      </c>
      <c r="I188" s="1">
        <f>IF(B188='Version Check'!$J$2,1,0)</f>
        <v>1</v>
      </c>
      <c r="J188" s="2">
        <f>IF(C188&gt;'Version Check'!$J$3,1,0)</f>
        <v>0</v>
      </c>
      <c r="K188" s="2">
        <f t="shared" si="2"/>
        <v>0</v>
      </c>
    </row>
    <row r="189" spans="2:11">
      <c r="B189" s="3" t="s">
        <v>2</v>
      </c>
      <c r="C189" s="1" t="s">
        <v>96</v>
      </c>
      <c r="D189" s="4" t="s">
        <v>233</v>
      </c>
      <c r="E189" s="1" t="s">
        <v>24</v>
      </c>
      <c r="F189" s="1" t="s">
        <v>44</v>
      </c>
      <c r="G189" s="1" t="s">
        <v>98</v>
      </c>
      <c r="H189" s="1">
        <v>179</v>
      </c>
      <c r="I189" s="1">
        <f>IF(B189='Version Check'!$J$2,1,0)</f>
        <v>1</v>
      </c>
      <c r="J189" s="2">
        <f>IF(C189&gt;'Version Check'!$J$3,1,0)</f>
        <v>0</v>
      </c>
      <c r="K189" s="2">
        <f t="shared" si="2"/>
        <v>0</v>
      </c>
    </row>
    <row r="190" spans="2:11">
      <c r="B190" s="3" t="s">
        <v>2</v>
      </c>
      <c r="C190" s="1" t="s">
        <v>5</v>
      </c>
      <c r="D190" s="1" t="s">
        <v>25</v>
      </c>
      <c r="E190" s="1" t="s">
        <v>24</v>
      </c>
      <c r="F190" s="1"/>
      <c r="G190" s="1"/>
      <c r="H190" s="1">
        <v>180</v>
      </c>
      <c r="I190" s="1">
        <f>IF(B190='Version Check'!$J$2,1,0)</f>
        <v>1</v>
      </c>
      <c r="J190" s="2">
        <f>IF(C190&gt;'Version Check'!$J$3,1,0)</f>
        <v>0</v>
      </c>
      <c r="K190" s="2">
        <f t="shared" si="2"/>
        <v>0</v>
      </c>
    </row>
    <row r="191" spans="2:11">
      <c r="B191" s="3" t="s">
        <v>2</v>
      </c>
      <c r="C191" s="1" t="s">
        <v>101</v>
      </c>
      <c r="D191" t="s">
        <v>234</v>
      </c>
      <c r="E191" s="1" t="s">
        <v>24</v>
      </c>
      <c r="F191" s="1" t="s">
        <v>44</v>
      </c>
      <c r="G191" t="s">
        <v>135</v>
      </c>
      <c r="H191" s="1">
        <v>181</v>
      </c>
      <c r="I191" s="1">
        <f>IF(B191='Version Check'!$J$2,1,0)</f>
        <v>1</v>
      </c>
      <c r="J191" s="2">
        <f>IF(C191&gt;'Version Check'!$J$3,1,0)</f>
        <v>1</v>
      </c>
      <c r="K191" s="2">
        <f t="shared" si="2"/>
        <v>0</v>
      </c>
    </row>
    <row r="192" spans="2:11">
      <c r="B192" s="3" t="s">
        <v>2</v>
      </c>
      <c r="C192" s="1" t="s">
        <v>104</v>
      </c>
      <c r="D192" s="1" t="s">
        <v>266</v>
      </c>
      <c r="E192" s="1" t="s">
        <v>24</v>
      </c>
      <c r="F192" s="1" t="s">
        <v>44</v>
      </c>
      <c r="G192" s="1" t="s">
        <v>137</v>
      </c>
      <c r="H192" s="1">
        <v>182</v>
      </c>
      <c r="I192" s="1">
        <f>IF(B192='Version Check'!$J$2,1,0)</f>
        <v>1</v>
      </c>
      <c r="J192" s="2">
        <f>IF(C192&gt;'Version Check'!$J$3,1,0)</f>
        <v>1</v>
      </c>
      <c r="K192" s="2">
        <f>IF(AND(SUM(I192:J192)=2, F192=""),1,0)</f>
        <v>0</v>
      </c>
    </row>
    <row r="193" spans="2:11">
      <c r="B193" s="3" t="s">
        <v>2</v>
      </c>
      <c r="C193" s="1" t="s">
        <v>107</v>
      </c>
      <c r="D193" s="1" t="s">
        <v>236</v>
      </c>
      <c r="E193" s="1" t="s">
        <v>24</v>
      </c>
      <c r="F193" s="1" t="s">
        <v>44</v>
      </c>
      <c r="G193" s="1" t="s">
        <v>139</v>
      </c>
      <c r="H193" s="1">
        <v>183</v>
      </c>
      <c r="I193" s="1">
        <f>IF(B193='Version Check'!$J$2,1,0)</f>
        <v>1</v>
      </c>
      <c r="J193" s="2">
        <f>IF(C193&gt;'Version Check'!$J$3,1,0)</f>
        <v>1</v>
      </c>
      <c r="K193" s="2">
        <f>IF(AND(SUM(I193:J193)=2, F193=""),1,0)</f>
        <v>0</v>
      </c>
    </row>
    <row r="194" spans="2:11">
      <c r="B194" s="3" t="s">
        <v>2</v>
      </c>
      <c r="C194" s="1" t="s">
        <v>110</v>
      </c>
      <c r="D194" s="1" t="s">
        <v>237</v>
      </c>
      <c r="E194" s="1" t="s">
        <v>24</v>
      </c>
      <c r="F194" s="1" t="s">
        <v>44</v>
      </c>
      <c r="G194" s="1" t="s">
        <v>141</v>
      </c>
      <c r="H194" s="1">
        <v>184</v>
      </c>
      <c r="I194" s="1">
        <f>IF(B194='Version Check'!$J$2,1,0)</f>
        <v>1</v>
      </c>
      <c r="J194" s="2">
        <f>IF(C194&gt;'Version Check'!$J$3,1,0)</f>
        <v>1</v>
      </c>
      <c r="K194" s="2">
        <f>IF(AND(SUM(I194:J194)=2, F194=""),1,0)</f>
        <v>0</v>
      </c>
    </row>
    <row r="195" spans="2:11">
      <c r="B195" s="3" t="s">
        <v>2</v>
      </c>
      <c r="C195" s="1" t="s">
        <v>18</v>
      </c>
      <c r="D195" s="1" t="s">
        <v>26</v>
      </c>
      <c r="E195" s="1" t="s">
        <v>24</v>
      </c>
      <c r="F195" s="1"/>
      <c r="G195" s="1" t="s">
        <v>27</v>
      </c>
      <c r="H195" s="1">
        <v>185</v>
      </c>
      <c r="I195" s="1">
        <f>IF(B195='Version Check'!$J$2,1,0)</f>
        <v>1</v>
      </c>
      <c r="J195" s="2">
        <f>IF(C195&gt;'Version Check'!$J$3,1,0)</f>
        <v>1</v>
      </c>
      <c r="K195" s="2">
        <f>IF(AND(SUM(I195:J195)=2, F195=""),1,0)</f>
        <v>1</v>
      </c>
    </row>
    <row r="196" spans="2:11">
      <c r="B196" s="3" t="s">
        <v>267</v>
      </c>
      <c r="C196" s="1" t="s">
        <v>46</v>
      </c>
      <c r="D196" s="1" t="s">
        <v>268</v>
      </c>
      <c r="E196" s="1" t="s">
        <v>20</v>
      </c>
      <c r="F196" s="1"/>
      <c r="G196" s="1" t="s">
        <v>269</v>
      </c>
      <c r="H196" s="1">
        <v>186</v>
      </c>
      <c r="I196" s="1">
        <f>IF(B196='Version Check'!$J$2,1,0)</f>
        <v>0</v>
      </c>
      <c r="J196" s="2">
        <f>IF(C196&gt;'Version Check'!$J$3,1,0)</f>
        <v>0</v>
      </c>
      <c r="K196" s="2">
        <f t="shared" si="2"/>
        <v>0</v>
      </c>
    </row>
    <row r="197" spans="2:11">
      <c r="B197" s="3" t="s">
        <v>267</v>
      </c>
      <c r="C197" s="1" t="s">
        <v>46</v>
      </c>
      <c r="D197" s="1" t="s">
        <v>270</v>
      </c>
      <c r="E197" s="1" t="s">
        <v>20</v>
      </c>
      <c r="F197" s="1"/>
      <c r="G197" s="1"/>
      <c r="H197" s="1">
        <v>187</v>
      </c>
      <c r="I197" s="1">
        <f>IF(B197='Version Check'!$J$2,1,0)</f>
        <v>0</v>
      </c>
      <c r="J197" s="2">
        <f>IF(C197&gt;'Version Check'!$J$3,1,0)</f>
        <v>0</v>
      </c>
      <c r="K197" s="2">
        <f t="shared" si="2"/>
        <v>0</v>
      </c>
    </row>
    <row r="198" spans="2:11">
      <c r="B198" s="3" t="s">
        <v>267</v>
      </c>
      <c r="C198" s="1" t="s">
        <v>48</v>
      </c>
      <c r="D198" s="1" t="s">
        <v>49</v>
      </c>
      <c r="E198" s="1" t="s">
        <v>20</v>
      </c>
      <c r="F198" s="1" t="s">
        <v>44</v>
      </c>
      <c r="G198" s="1" t="s">
        <v>50</v>
      </c>
      <c r="H198" s="1">
        <v>188</v>
      </c>
      <c r="I198" s="1">
        <f>IF(B198='Version Check'!$J$2,1,0)</f>
        <v>0</v>
      </c>
      <c r="J198" s="2">
        <f>IF(C198&gt;'Version Check'!$J$3,1,0)</f>
        <v>0</v>
      </c>
      <c r="K198" s="2">
        <f t="shared" si="2"/>
        <v>0</v>
      </c>
    </row>
    <row r="199" spans="2:11">
      <c r="B199" s="3" t="s">
        <v>267</v>
      </c>
      <c r="C199" s="1" t="s">
        <v>51</v>
      </c>
      <c r="D199" s="1" t="s">
        <v>52</v>
      </c>
      <c r="E199" s="1" t="s">
        <v>20</v>
      </c>
      <c r="F199" s="1" t="s">
        <v>44</v>
      </c>
      <c r="G199" s="1" t="s">
        <v>50</v>
      </c>
      <c r="H199" s="1">
        <v>189</v>
      </c>
      <c r="I199" s="1">
        <f>IF(B199='Version Check'!$J$2,1,0)</f>
        <v>0</v>
      </c>
      <c r="J199" s="2">
        <f>IF(C199&gt;'Version Check'!$J$3,1,0)</f>
        <v>0</v>
      </c>
      <c r="K199" s="2">
        <f t="shared" si="2"/>
        <v>0</v>
      </c>
    </row>
    <row r="200" spans="2:11">
      <c r="B200" s="3" t="s">
        <v>267</v>
      </c>
      <c r="C200" s="1" t="s">
        <v>53</v>
      </c>
      <c r="D200" s="1" t="s">
        <v>54</v>
      </c>
      <c r="E200" s="1" t="s">
        <v>20</v>
      </c>
      <c r="F200" s="1" t="s">
        <v>44</v>
      </c>
      <c r="G200" s="1" t="s">
        <v>55</v>
      </c>
      <c r="H200" s="1">
        <v>190</v>
      </c>
      <c r="I200" s="1">
        <f>IF(B200='Version Check'!$J$2,1,0)</f>
        <v>0</v>
      </c>
      <c r="J200" s="2">
        <f>IF(C200&gt;'Version Check'!$J$3,1,0)</f>
        <v>0</v>
      </c>
      <c r="K200" s="2">
        <f t="shared" si="2"/>
        <v>0</v>
      </c>
    </row>
    <row r="201" spans="2:11">
      <c r="B201" s="3" t="s">
        <v>267</v>
      </c>
      <c r="C201" s="1" t="s">
        <v>56</v>
      </c>
      <c r="D201" s="1" t="s">
        <v>57</v>
      </c>
      <c r="E201" s="1" t="s">
        <v>20</v>
      </c>
      <c r="F201" s="1" t="s">
        <v>44</v>
      </c>
      <c r="G201" s="1" t="s">
        <v>58</v>
      </c>
      <c r="H201" s="1">
        <v>191</v>
      </c>
      <c r="I201" s="1">
        <f>IF(B201='Version Check'!$J$2,1,0)</f>
        <v>0</v>
      </c>
      <c r="J201" s="2">
        <f>IF(C201&gt;'Version Check'!$J$3,1,0)</f>
        <v>0</v>
      </c>
      <c r="K201" s="2">
        <f t="shared" si="2"/>
        <v>0</v>
      </c>
    </row>
    <row r="202" spans="2:11">
      <c r="B202" s="3" t="s">
        <v>267</v>
      </c>
      <c r="C202" s="1" t="s">
        <v>59</v>
      </c>
      <c r="D202" s="1" t="s">
        <v>60</v>
      </c>
      <c r="E202" s="1" t="s">
        <v>20</v>
      </c>
      <c r="F202" s="1" t="s">
        <v>44</v>
      </c>
      <c r="G202" s="1" t="s">
        <v>58</v>
      </c>
      <c r="H202" s="1">
        <v>192</v>
      </c>
      <c r="I202" s="1">
        <f>IF(B202='Version Check'!$J$2,1,0)</f>
        <v>0</v>
      </c>
      <c r="J202" s="2">
        <f>IF(C202&gt;'Version Check'!$J$3,1,0)</f>
        <v>0</v>
      </c>
      <c r="K202" s="2">
        <f t="shared" si="2"/>
        <v>0</v>
      </c>
    </row>
    <row r="203" spans="2:11">
      <c r="B203" s="3" t="s">
        <v>267</v>
      </c>
      <c r="C203" s="1" t="s">
        <v>61</v>
      </c>
      <c r="D203" s="1" t="s">
        <v>62</v>
      </c>
      <c r="E203" s="1" t="s">
        <v>20</v>
      </c>
      <c r="F203" s="1" t="s">
        <v>44</v>
      </c>
      <c r="G203" s="1" t="s">
        <v>63</v>
      </c>
      <c r="H203" s="1">
        <v>193</v>
      </c>
      <c r="I203" s="1">
        <f>IF(B203='Version Check'!$J$2,1,0)</f>
        <v>0</v>
      </c>
      <c r="J203" s="2">
        <f>IF(C203&gt;'Version Check'!$J$3,1,0)</f>
        <v>0</v>
      </c>
      <c r="K203" s="2">
        <f t="shared" si="2"/>
        <v>0</v>
      </c>
    </row>
    <row r="204" spans="2:11">
      <c r="B204" s="3" t="s">
        <v>267</v>
      </c>
      <c r="C204" s="1" t="s">
        <v>64</v>
      </c>
      <c r="D204" s="1" t="s">
        <v>65</v>
      </c>
      <c r="E204" s="1" t="s">
        <v>20</v>
      </c>
      <c r="F204" s="1" t="s">
        <v>44</v>
      </c>
      <c r="G204" s="1" t="s">
        <v>66</v>
      </c>
      <c r="H204" s="1">
        <v>194</v>
      </c>
      <c r="I204" s="1">
        <f>IF(B204='Version Check'!$J$2,1,0)</f>
        <v>0</v>
      </c>
      <c r="J204" s="2">
        <f>IF(C204&gt;'Version Check'!$J$3,1,0)</f>
        <v>0</v>
      </c>
      <c r="K204" s="2">
        <f t="shared" si="2"/>
        <v>0</v>
      </c>
    </row>
    <row r="205" spans="2:11" ht="38.25">
      <c r="B205" s="3" t="s">
        <v>267</v>
      </c>
      <c r="C205" s="1" t="s">
        <v>271</v>
      </c>
      <c r="D205" s="1" t="s">
        <v>272</v>
      </c>
      <c r="E205" s="1" t="s">
        <v>20</v>
      </c>
      <c r="F205" s="1" t="s">
        <v>44</v>
      </c>
      <c r="G205" s="1" t="s">
        <v>273</v>
      </c>
      <c r="H205" s="1">
        <v>195</v>
      </c>
      <c r="I205" s="1">
        <f>IF(B205='Version Check'!$J$2,1,0)</f>
        <v>0</v>
      </c>
      <c r="J205" s="2">
        <f>IF(C205&gt;'Version Check'!$J$3,1,0)</f>
        <v>0</v>
      </c>
      <c r="K205" s="2">
        <f t="shared" si="2"/>
        <v>0</v>
      </c>
    </row>
    <row r="206" spans="2:11">
      <c r="B206" s="3" t="s">
        <v>267</v>
      </c>
      <c r="C206" s="1" t="s">
        <v>274</v>
      </c>
      <c r="D206" s="1" t="s">
        <v>275</v>
      </c>
      <c r="E206" s="1" t="s">
        <v>20</v>
      </c>
      <c r="F206" s="1" t="s">
        <v>44</v>
      </c>
      <c r="G206" s="1" t="s">
        <v>69</v>
      </c>
      <c r="H206" s="1">
        <v>196</v>
      </c>
      <c r="I206" s="1">
        <f>IF(B206='Version Check'!$J$2,1,0)</f>
        <v>0</v>
      </c>
      <c r="J206" s="2">
        <f>IF(C206&gt;'Version Check'!$J$3,1,0)</f>
        <v>0</v>
      </c>
      <c r="K206" s="2">
        <f t="shared" si="2"/>
        <v>0</v>
      </c>
    </row>
    <row r="207" spans="2:11">
      <c r="B207" s="3" t="s">
        <v>267</v>
      </c>
      <c r="C207" s="1" t="s">
        <v>70</v>
      </c>
      <c r="D207" s="1" t="s">
        <v>276</v>
      </c>
      <c r="E207" s="1" t="s">
        <v>20</v>
      </c>
      <c r="F207" s="1" t="s">
        <v>44</v>
      </c>
      <c r="G207" s="1" t="s">
        <v>72</v>
      </c>
      <c r="H207" s="1">
        <v>197</v>
      </c>
      <c r="I207" s="1">
        <f>IF(B207='Version Check'!$J$2,1,0)</f>
        <v>0</v>
      </c>
      <c r="J207" s="2">
        <f>IF(C207&gt;'Version Check'!$J$3,1,0)</f>
        <v>0</v>
      </c>
      <c r="K207" s="2">
        <f t="shared" si="2"/>
        <v>0</v>
      </c>
    </row>
    <row r="208" spans="2:11">
      <c r="B208" s="3" t="s">
        <v>267</v>
      </c>
      <c r="C208" s="1" t="s">
        <v>73</v>
      </c>
      <c r="D208" s="1" t="s">
        <v>74</v>
      </c>
      <c r="E208" s="1" t="s">
        <v>20</v>
      </c>
      <c r="F208" s="1" t="s">
        <v>44</v>
      </c>
      <c r="G208" s="1" t="s">
        <v>277</v>
      </c>
      <c r="H208" s="1">
        <v>198</v>
      </c>
      <c r="I208" s="1">
        <f>IF(B208='Version Check'!$J$2,1,0)</f>
        <v>0</v>
      </c>
      <c r="J208" s="2">
        <f>IF(C208&gt;'Version Check'!$J$3,1,0)</f>
        <v>0</v>
      </c>
      <c r="K208" s="2">
        <f t="shared" si="2"/>
        <v>0</v>
      </c>
    </row>
    <row r="209" spans="2:11">
      <c r="B209" s="3" t="s">
        <v>267</v>
      </c>
      <c r="C209" s="1" t="s">
        <v>76</v>
      </c>
      <c r="D209" s="1" t="s">
        <v>77</v>
      </c>
      <c r="E209" s="1" t="s">
        <v>20</v>
      </c>
      <c r="F209" s="1" t="s">
        <v>44</v>
      </c>
      <c r="G209" s="1" t="s">
        <v>78</v>
      </c>
      <c r="H209" s="1">
        <v>199</v>
      </c>
      <c r="I209" s="1">
        <f>IF(B209='Version Check'!$J$2,1,0)</f>
        <v>0</v>
      </c>
      <c r="J209" s="2">
        <f>IF(C209&gt;'Version Check'!$J$3,1,0)</f>
        <v>0</v>
      </c>
      <c r="K209" s="2">
        <f t="shared" si="2"/>
        <v>0</v>
      </c>
    </row>
    <row r="210" spans="2:11" ht="38.25">
      <c r="B210" s="3" t="s">
        <v>267</v>
      </c>
      <c r="C210" s="1" t="s">
        <v>79</v>
      </c>
      <c r="D210" s="1" t="s">
        <v>278</v>
      </c>
      <c r="E210" s="1" t="s">
        <v>20</v>
      </c>
      <c r="F210" s="1"/>
      <c r="G210" s="5" t="s">
        <v>279</v>
      </c>
      <c r="H210" s="1">
        <v>200</v>
      </c>
      <c r="I210" s="1">
        <f>IF(B210='Version Check'!$J$2,1,0)</f>
        <v>0</v>
      </c>
      <c r="J210" s="2">
        <f>IF(C210&gt;'Version Check'!$J$3,1,0)</f>
        <v>0</v>
      </c>
      <c r="K210" s="2">
        <f t="shared" si="2"/>
        <v>0</v>
      </c>
    </row>
    <row r="211" spans="2:11">
      <c r="B211" s="3" t="s">
        <v>267</v>
      </c>
      <c r="C211" s="1" t="s">
        <v>79</v>
      </c>
      <c r="D211" s="1" t="s">
        <v>280</v>
      </c>
      <c r="E211" s="1" t="s">
        <v>20</v>
      </c>
      <c r="F211" s="1" t="s">
        <v>44</v>
      </c>
      <c r="G211" s="1" t="s">
        <v>81</v>
      </c>
      <c r="H211" s="1">
        <v>201</v>
      </c>
      <c r="I211" s="1">
        <f>IF(B211='Version Check'!$J$2,1,0)</f>
        <v>0</v>
      </c>
      <c r="J211" s="2">
        <f>IF(C211&gt;'Version Check'!$J$3,1,0)</f>
        <v>0</v>
      </c>
      <c r="K211" s="2">
        <f t="shared" si="2"/>
        <v>0</v>
      </c>
    </row>
    <row r="212" spans="2:11">
      <c r="B212" s="3" t="s">
        <v>267</v>
      </c>
      <c r="C212" s="1" t="s">
        <v>22</v>
      </c>
      <c r="D212" s="1" t="s">
        <v>281</v>
      </c>
      <c r="E212" s="1" t="s">
        <v>20</v>
      </c>
      <c r="F212" s="1" t="s">
        <v>44</v>
      </c>
      <c r="G212" s="1" t="s">
        <v>83</v>
      </c>
      <c r="H212" s="1">
        <v>202</v>
      </c>
      <c r="I212" s="1">
        <f>IF(B212='Version Check'!$J$2,1,0)</f>
        <v>0</v>
      </c>
      <c r="J212" s="2">
        <f>IF(C212&gt;'Version Check'!$J$3,1,0)</f>
        <v>0</v>
      </c>
      <c r="K212" s="2">
        <f t="shared" si="2"/>
        <v>0</v>
      </c>
    </row>
    <row r="213" spans="2:11">
      <c r="B213" s="3" t="s">
        <v>267</v>
      </c>
      <c r="C213" s="1" t="s">
        <v>84</v>
      </c>
      <c r="D213" s="1" t="s">
        <v>282</v>
      </c>
      <c r="E213" s="1" t="s">
        <v>20</v>
      </c>
      <c r="F213" s="1" t="s">
        <v>44</v>
      </c>
      <c r="G213" s="1" t="s">
        <v>86</v>
      </c>
      <c r="H213" s="1">
        <v>203</v>
      </c>
      <c r="I213" s="1">
        <f>IF(B213='Version Check'!$J$2,1,0)</f>
        <v>0</v>
      </c>
      <c r="J213" s="2">
        <f>IF(C213&gt;'Version Check'!$J$3,1,0)</f>
        <v>0</v>
      </c>
      <c r="K213" s="2">
        <f t="shared" si="2"/>
        <v>0</v>
      </c>
    </row>
    <row r="214" spans="2:11">
      <c r="B214" s="3" t="s">
        <v>267</v>
      </c>
      <c r="C214" s="1" t="s">
        <v>87</v>
      </c>
      <c r="D214" s="1" t="s">
        <v>283</v>
      </c>
      <c r="E214" s="1" t="s">
        <v>20</v>
      </c>
      <c r="F214" s="1" t="s">
        <v>44</v>
      </c>
      <c r="G214" s="1" t="s">
        <v>89</v>
      </c>
      <c r="H214" s="1">
        <v>204</v>
      </c>
      <c r="I214" s="1">
        <f>IF(B214='Version Check'!$J$2,1,0)</f>
        <v>0</v>
      </c>
      <c r="J214" s="2">
        <f>IF(C214&gt;'Version Check'!$J$3,1,0)</f>
        <v>0</v>
      </c>
      <c r="K214" s="2">
        <f t="shared" si="2"/>
        <v>0</v>
      </c>
    </row>
    <row r="215" spans="2:11">
      <c r="B215" s="3" t="s">
        <v>267</v>
      </c>
      <c r="C215" s="1" t="s">
        <v>90</v>
      </c>
      <c r="D215" s="1" t="s">
        <v>284</v>
      </c>
      <c r="E215" s="1" t="s">
        <v>20</v>
      </c>
      <c r="F215" s="1" t="s">
        <v>44</v>
      </c>
      <c r="G215" s="1" t="s">
        <v>92</v>
      </c>
      <c r="H215" s="1">
        <v>205</v>
      </c>
      <c r="I215" s="1">
        <f>IF(B215='Version Check'!$J$2,1,0)</f>
        <v>0</v>
      </c>
      <c r="J215" s="2">
        <f>IF(C215&gt;'Version Check'!$J$3,1,0)</f>
        <v>0</v>
      </c>
      <c r="K215" s="2">
        <f t="shared" si="2"/>
        <v>0</v>
      </c>
    </row>
    <row r="216" spans="2:11">
      <c r="B216" s="3" t="s">
        <v>267</v>
      </c>
      <c r="C216" s="1" t="s">
        <v>93</v>
      </c>
      <c r="D216" s="1" t="s">
        <v>285</v>
      </c>
      <c r="E216" s="1" t="s">
        <v>20</v>
      </c>
      <c r="F216" s="1" t="s">
        <v>44</v>
      </c>
      <c r="G216" s="1" t="s">
        <v>95</v>
      </c>
      <c r="H216" s="1">
        <v>206</v>
      </c>
      <c r="I216" s="1">
        <f>IF(B216='Version Check'!$J$2,1,0)</f>
        <v>0</v>
      </c>
      <c r="J216" s="2">
        <f>IF(C216&gt;'Version Check'!$J$3,1,0)</f>
        <v>0</v>
      </c>
      <c r="K216" s="2">
        <f t="shared" si="2"/>
        <v>0</v>
      </c>
    </row>
    <row r="217" spans="2:11">
      <c r="B217" s="3" t="s">
        <v>267</v>
      </c>
      <c r="C217" s="1" t="s">
        <v>96</v>
      </c>
      <c r="D217" s="1" t="s">
        <v>286</v>
      </c>
      <c r="E217" s="1" t="s">
        <v>20</v>
      </c>
      <c r="F217" s="1" t="s">
        <v>44</v>
      </c>
      <c r="G217" s="1" t="s">
        <v>98</v>
      </c>
      <c r="H217" s="1">
        <v>207</v>
      </c>
      <c r="I217" s="1">
        <f>IF(B217='Version Check'!$J$2,1,0)</f>
        <v>0</v>
      </c>
      <c r="J217" s="2">
        <f>IF(C217&gt;'Version Check'!$J$3,1,0)</f>
        <v>0</v>
      </c>
      <c r="K217" s="2">
        <f t="shared" si="2"/>
        <v>0</v>
      </c>
    </row>
    <row r="218" spans="2:11">
      <c r="B218" s="3" t="s">
        <v>267</v>
      </c>
      <c r="C218" s="1" t="s">
        <v>5</v>
      </c>
      <c r="D218" s="1" t="s">
        <v>287</v>
      </c>
      <c r="E218" s="1" t="s">
        <v>20</v>
      </c>
      <c r="F218" s="1" t="s">
        <v>44</v>
      </c>
      <c r="G218" s="1" t="s">
        <v>100</v>
      </c>
      <c r="H218" s="1">
        <v>208</v>
      </c>
      <c r="I218" s="1">
        <f>IF(B218='Version Check'!$J$2,1,0)</f>
        <v>0</v>
      </c>
      <c r="J218" s="2">
        <f>IF(C218&gt;'Version Check'!$J$3,1,0)</f>
        <v>0</v>
      </c>
      <c r="K218" s="2">
        <f t="shared" si="2"/>
        <v>0</v>
      </c>
    </row>
    <row r="219" spans="2:11">
      <c r="B219" s="3" t="s">
        <v>267</v>
      </c>
      <c r="C219" s="1" t="s">
        <v>101</v>
      </c>
      <c r="D219" t="s">
        <v>288</v>
      </c>
      <c r="E219" s="1" t="s">
        <v>20</v>
      </c>
      <c r="F219" s="1" t="s">
        <v>44</v>
      </c>
      <c r="G219" t="s">
        <v>289</v>
      </c>
      <c r="H219" s="1">
        <v>209</v>
      </c>
      <c r="I219" s="1">
        <f>IF(B219='Version Check'!$J$2,1,0)</f>
        <v>0</v>
      </c>
      <c r="J219" s="2">
        <f>IF(C219&gt;'Version Check'!$J$3,1,0)</f>
        <v>1</v>
      </c>
      <c r="K219" s="2">
        <f t="shared" si="2"/>
        <v>0</v>
      </c>
    </row>
    <row r="220" spans="2:11" ht="25.5">
      <c r="B220" s="3" t="s">
        <v>267</v>
      </c>
      <c r="C220" s="1" t="s">
        <v>104</v>
      </c>
      <c r="D220" s="1" t="s">
        <v>290</v>
      </c>
      <c r="E220" s="1" t="s">
        <v>20</v>
      </c>
      <c r="F220" s="1" t="s">
        <v>44</v>
      </c>
      <c r="G220" s="1" t="s">
        <v>291</v>
      </c>
      <c r="H220" s="1">
        <v>210</v>
      </c>
      <c r="I220" s="1">
        <f>IF(B220='Version Check'!$J$2,1,0)</f>
        <v>0</v>
      </c>
      <c r="J220" s="2">
        <f>IF(C220&gt;'Version Check'!$J$3,1,0)</f>
        <v>1</v>
      </c>
      <c r="K220" s="2">
        <f>IF(AND(SUM(I220:J220)=2, F220=""),1,0)</f>
        <v>0</v>
      </c>
    </row>
    <row r="221" spans="2:11" ht="25.5">
      <c r="B221" s="3" t="s">
        <v>267</v>
      </c>
      <c r="C221" s="1" t="s">
        <v>107</v>
      </c>
      <c r="D221" s="1" t="s">
        <v>292</v>
      </c>
      <c r="E221" s="1" t="s">
        <v>20</v>
      </c>
      <c r="F221" s="1" t="s">
        <v>44</v>
      </c>
      <c r="G221" s="1" t="s">
        <v>293</v>
      </c>
      <c r="H221" s="1">
        <v>211</v>
      </c>
      <c r="I221" s="1">
        <f>IF(B221='Version Check'!$J$2,1,0)</f>
        <v>0</v>
      </c>
      <c r="J221" s="2">
        <f>IF(C221&gt;'Version Check'!$J$3,1,0)</f>
        <v>1</v>
      </c>
      <c r="K221" s="2">
        <f>IF(AND(SUM(I221:J221)=2, F221=""),1,0)</f>
        <v>0</v>
      </c>
    </row>
    <row r="222" spans="2:11" ht="25.5">
      <c r="B222" s="3" t="s">
        <v>267</v>
      </c>
      <c r="C222" s="1" t="s">
        <v>110</v>
      </c>
      <c r="D222" s="1" t="s">
        <v>294</v>
      </c>
      <c r="E222" s="1" t="s">
        <v>20</v>
      </c>
      <c r="F222" s="1" t="s">
        <v>44</v>
      </c>
      <c r="G222" s="1" t="s">
        <v>295</v>
      </c>
      <c r="H222" s="1">
        <v>212</v>
      </c>
      <c r="I222" s="1">
        <f>IF(B222='Version Check'!$J$2,1,0)</f>
        <v>0</v>
      </c>
      <c r="J222" s="2">
        <f>IF(C222&gt;'Version Check'!$J$3,1,0)</f>
        <v>1</v>
      </c>
      <c r="K222" s="2">
        <f>IF(AND(SUM(I222:J222)=2, F222=""),1,0)</f>
        <v>0</v>
      </c>
    </row>
    <row r="223" spans="2:11" ht="25.5">
      <c r="B223" s="3" t="s">
        <v>267</v>
      </c>
      <c r="C223" s="1" t="s">
        <v>18</v>
      </c>
      <c r="D223" s="1" t="s">
        <v>296</v>
      </c>
      <c r="E223" s="1" t="s">
        <v>20</v>
      </c>
      <c r="F223" s="1"/>
      <c r="G223" s="1" t="s">
        <v>297</v>
      </c>
      <c r="H223" s="1">
        <v>213</v>
      </c>
      <c r="I223" s="1">
        <f>IF(B223='Version Check'!$J$2,1,0)</f>
        <v>0</v>
      </c>
      <c r="J223" s="2">
        <f>IF(C223&gt;'Version Check'!$J$3,1,0)</f>
        <v>1</v>
      </c>
      <c r="K223" s="2">
        <f>IF(AND(SUM(I223:J223)=2, F223=""),1,0)</f>
        <v>0</v>
      </c>
    </row>
    <row r="224" spans="2:11">
      <c r="B224" s="3" t="s">
        <v>267</v>
      </c>
      <c r="C224" s="1" t="s">
        <v>40</v>
      </c>
      <c r="D224" s="1" t="s">
        <v>115</v>
      </c>
      <c r="E224" s="1" t="s">
        <v>24</v>
      </c>
      <c r="F224" s="1"/>
      <c r="G224" s="1"/>
      <c r="H224" s="1">
        <v>214</v>
      </c>
      <c r="I224" s="1">
        <f>IF(B224='Version Check'!$J$2,1,0)</f>
        <v>0</v>
      </c>
      <c r="J224" s="2">
        <f>IF(C224&gt;'Version Check'!$J$3,1,0)</f>
        <v>0</v>
      </c>
      <c r="K224" s="2">
        <f t="shared" si="2"/>
        <v>0</v>
      </c>
    </row>
    <row r="225" spans="2:11">
      <c r="B225" s="3" t="s">
        <v>267</v>
      </c>
      <c r="C225" s="1" t="s">
        <v>46</v>
      </c>
      <c r="D225" s="1" t="s">
        <v>116</v>
      </c>
      <c r="E225" s="1" t="s">
        <v>24</v>
      </c>
      <c r="F225" s="1"/>
      <c r="G225" s="1"/>
      <c r="H225" s="1">
        <v>215</v>
      </c>
      <c r="I225" s="1">
        <f>IF(B225='Version Check'!$J$2,1,0)</f>
        <v>0</v>
      </c>
      <c r="J225" s="2">
        <f>IF(C225&gt;'Version Check'!$J$3,1,0)</f>
        <v>0</v>
      </c>
      <c r="K225" s="2">
        <f t="shared" si="2"/>
        <v>0</v>
      </c>
    </row>
    <row r="226" spans="2:11">
      <c r="B226" s="3" t="s">
        <v>267</v>
      </c>
      <c r="C226" s="1" t="s">
        <v>53</v>
      </c>
      <c r="D226" s="1" t="s">
        <v>117</v>
      </c>
      <c r="E226" s="1" t="s">
        <v>24</v>
      </c>
      <c r="F226" s="1"/>
      <c r="G226" s="1"/>
      <c r="H226" s="1">
        <v>216</v>
      </c>
      <c r="I226" s="1">
        <f>IF(B226='Version Check'!$J$2,1,0)</f>
        <v>0</v>
      </c>
      <c r="J226" s="2">
        <f>IF(C226&gt;'Version Check'!$J$3,1,0)</f>
        <v>0</v>
      </c>
      <c r="K226" s="2">
        <f t="shared" si="2"/>
        <v>0</v>
      </c>
    </row>
    <row r="227" spans="2:11">
      <c r="B227" s="3" t="s">
        <v>267</v>
      </c>
      <c r="C227" s="1" t="s">
        <v>56</v>
      </c>
      <c r="D227" s="1" t="s">
        <v>118</v>
      </c>
      <c r="E227" s="1" t="s">
        <v>24</v>
      </c>
      <c r="F227" s="1"/>
      <c r="G227" s="1"/>
      <c r="H227" s="1">
        <v>217</v>
      </c>
      <c r="I227" s="1">
        <f>IF(B227='Version Check'!$J$2,1,0)</f>
        <v>0</v>
      </c>
      <c r="J227" s="2">
        <f>IF(C227&gt;'Version Check'!$J$3,1,0)</f>
        <v>0</v>
      </c>
      <c r="K227" s="2">
        <f t="shared" si="2"/>
        <v>0</v>
      </c>
    </row>
    <row r="228" spans="2:11">
      <c r="B228" s="3" t="s">
        <v>267</v>
      </c>
      <c r="C228" s="1" t="s">
        <v>119</v>
      </c>
      <c r="D228" s="1" t="s">
        <v>120</v>
      </c>
      <c r="E228" s="1" t="s">
        <v>24</v>
      </c>
      <c r="F228" s="1"/>
      <c r="G228" s="1"/>
      <c r="H228" s="1">
        <v>218</v>
      </c>
      <c r="I228" s="1">
        <f>IF(B228='Version Check'!$J$2,1,0)</f>
        <v>0</v>
      </c>
      <c r="J228" s="2">
        <f>IF(C228&gt;'Version Check'!$J$3,1,0)</f>
        <v>0</v>
      </c>
      <c r="K228" s="2">
        <f t="shared" si="2"/>
        <v>0</v>
      </c>
    </row>
    <row r="229" spans="2:11">
      <c r="B229" s="3" t="s">
        <v>267</v>
      </c>
      <c r="C229" s="1" t="s">
        <v>61</v>
      </c>
      <c r="D229" s="1" t="s">
        <v>121</v>
      </c>
      <c r="E229" s="1" t="s">
        <v>24</v>
      </c>
      <c r="F229" s="1"/>
      <c r="G229" s="1"/>
      <c r="H229" s="1">
        <v>219</v>
      </c>
      <c r="I229" s="1">
        <f>IF(B229='Version Check'!$J$2,1,0)</f>
        <v>0</v>
      </c>
      <c r="J229" s="2">
        <f>IF(C229&gt;'Version Check'!$J$3,1,0)</f>
        <v>0</v>
      </c>
      <c r="K229" s="2">
        <f t="shared" si="2"/>
        <v>0</v>
      </c>
    </row>
    <row r="230" spans="2:11">
      <c r="B230" s="3" t="s">
        <v>267</v>
      </c>
      <c r="C230" s="1" t="s">
        <v>64</v>
      </c>
      <c r="D230" s="1" t="s">
        <v>122</v>
      </c>
      <c r="E230" s="1" t="s">
        <v>24</v>
      </c>
      <c r="F230" s="1"/>
      <c r="G230" s="1"/>
      <c r="H230" s="1">
        <v>220</v>
      </c>
      <c r="I230" s="1">
        <f>IF(B230='Version Check'!$J$2,1,0)</f>
        <v>0</v>
      </c>
      <c r="J230" s="2">
        <f>IF(C230&gt;'Version Check'!$J$3,1,0)</f>
        <v>0</v>
      </c>
      <c r="K230" s="2">
        <f t="shared" si="2"/>
        <v>0</v>
      </c>
    </row>
    <row r="231" spans="2:11">
      <c r="B231" s="3" t="s">
        <v>267</v>
      </c>
      <c r="C231" s="1" t="s">
        <v>67</v>
      </c>
      <c r="D231" s="1" t="s">
        <v>123</v>
      </c>
      <c r="E231" s="1" t="s">
        <v>24</v>
      </c>
      <c r="F231" s="1"/>
      <c r="G231" s="1"/>
      <c r="H231" s="1">
        <v>221</v>
      </c>
      <c r="I231" s="1">
        <f>IF(B231='Version Check'!$J$2,1,0)</f>
        <v>0</v>
      </c>
      <c r="J231" s="2">
        <f>IF(C231&gt;'Version Check'!$J$3,1,0)</f>
        <v>0</v>
      </c>
      <c r="K231" s="2">
        <f t="shared" ref="K231:K241" si="3">IF(AND(SUM(I231:J231)=2, F231=""),1,0)</f>
        <v>0</v>
      </c>
    </row>
    <row r="232" spans="2:11">
      <c r="B232" s="3" t="s">
        <v>267</v>
      </c>
      <c r="C232" s="1" t="s">
        <v>124</v>
      </c>
      <c r="D232" s="1" t="s">
        <v>125</v>
      </c>
      <c r="E232" s="1" t="s">
        <v>24</v>
      </c>
      <c r="F232" s="1"/>
      <c r="G232" s="1"/>
      <c r="H232" s="1">
        <v>222</v>
      </c>
      <c r="I232" s="1">
        <f>IF(B232='Version Check'!$J$2,1,0)</f>
        <v>0</v>
      </c>
      <c r="J232" s="2">
        <f>IF(C232&gt;'Version Check'!$J$3,1,0)</f>
        <v>0</v>
      </c>
      <c r="K232" s="2">
        <f t="shared" si="3"/>
        <v>0</v>
      </c>
    </row>
    <row r="233" spans="2:11">
      <c r="B233" s="3" t="s">
        <v>267</v>
      </c>
      <c r="C233" s="1" t="s">
        <v>76</v>
      </c>
      <c r="D233" s="1" t="s">
        <v>126</v>
      </c>
      <c r="E233" s="1" t="s">
        <v>24</v>
      </c>
      <c r="F233" s="1" t="s">
        <v>44</v>
      </c>
      <c r="G233" s="1" t="s">
        <v>78</v>
      </c>
      <c r="H233" s="1">
        <v>223</v>
      </c>
      <c r="I233" s="1">
        <f>IF(B233='Version Check'!$J$2,1,0)</f>
        <v>0</v>
      </c>
      <c r="J233" s="2">
        <f>IF(C233&gt;'Version Check'!$J$3,1,0)</f>
        <v>0</v>
      </c>
      <c r="K233" s="2">
        <f t="shared" si="3"/>
        <v>0</v>
      </c>
    </row>
    <row r="234" spans="2:11">
      <c r="B234" s="3" t="s">
        <v>267</v>
      </c>
      <c r="C234" s="1" t="s">
        <v>79</v>
      </c>
      <c r="D234" s="1" t="s">
        <v>127</v>
      </c>
      <c r="E234" s="1" t="s">
        <v>24</v>
      </c>
      <c r="F234" s="1" t="s">
        <v>44</v>
      </c>
      <c r="G234" s="1" t="s">
        <v>81</v>
      </c>
      <c r="H234" s="1">
        <v>224</v>
      </c>
      <c r="I234" s="1">
        <f>IF(B234='Version Check'!$J$2,1,0)</f>
        <v>0</v>
      </c>
      <c r="J234" s="2">
        <f>IF(C234&gt;'Version Check'!$J$3,1,0)</f>
        <v>0</v>
      </c>
      <c r="K234" s="2">
        <f t="shared" si="3"/>
        <v>0</v>
      </c>
    </row>
    <row r="235" spans="2:11">
      <c r="B235" s="3" t="s">
        <v>267</v>
      </c>
      <c r="C235" s="1" t="s">
        <v>22</v>
      </c>
      <c r="D235" s="1" t="s">
        <v>128</v>
      </c>
      <c r="E235" s="1" t="s">
        <v>24</v>
      </c>
      <c r="F235" s="1"/>
      <c r="G235" s="1"/>
      <c r="H235" s="1">
        <v>225</v>
      </c>
      <c r="I235" s="1">
        <f>IF(B235='Version Check'!$J$2,1,0)</f>
        <v>0</v>
      </c>
      <c r="J235" s="2">
        <f>IF(C235&gt;'Version Check'!$J$3,1,0)</f>
        <v>0</v>
      </c>
      <c r="K235" s="2">
        <f t="shared" si="3"/>
        <v>0</v>
      </c>
    </row>
    <row r="236" spans="2:11">
      <c r="B236" s="3" t="s">
        <v>267</v>
      </c>
      <c r="C236" s="1" t="s">
        <v>84</v>
      </c>
      <c r="D236" s="1" t="s">
        <v>129</v>
      </c>
      <c r="E236" s="1" t="s">
        <v>24</v>
      </c>
      <c r="F236" s="1" t="s">
        <v>44</v>
      </c>
      <c r="G236" s="1" t="s">
        <v>86</v>
      </c>
      <c r="H236" s="1">
        <v>226</v>
      </c>
      <c r="I236" s="1">
        <f>IF(B236='Version Check'!$J$2,1,0)</f>
        <v>0</v>
      </c>
      <c r="J236" s="2">
        <f>IF(C236&gt;'Version Check'!$J$3,1,0)</f>
        <v>0</v>
      </c>
      <c r="K236" s="2">
        <f t="shared" si="3"/>
        <v>0</v>
      </c>
    </row>
    <row r="237" spans="2:11">
      <c r="B237" s="3" t="s">
        <v>267</v>
      </c>
      <c r="C237" s="1" t="s">
        <v>87</v>
      </c>
      <c r="D237" s="1" t="s">
        <v>130</v>
      </c>
      <c r="E237" s="1" t="s">
        <v>24</v>
      </c>
      <c r="F237" s="1" t="s">
        <v>44</v>
      </c>
      <c r="G237" s="1" t="s">
        <v>92</v>
      </c>
      <c r="H237" s="1">
        <v>227</v>
      </c>
      <c r="I237" s="1">
        <f>IF(B237='Version Check'!$J$2,1,0)</f>
        <v>0</v>
      </c>
      <c r="J237" s="2">
        <f>IF(C237&gt;'Version Check'!$J$3,1,0)</f>
        <v>0</v>
      </c>
      <c r="K237" s="2">
        <f t="shared" si="3"/>
        <v>0</v>
      </c>
    </row>
    <row r="238" spans="2:11">
      <c r="B238" s="3" t="s">
        <v>267</v>
      </c>
      <c r="C238" s="1" t="s">
        <v>93</v>
      </c>
      <c r="D238" s="1" t="s">
        <v>131</v>
      </c>
      <c r="E238" s="1" t="s">
        <v>24</v>
      </c>
      <c r="F238" s="1" t="s">
        <v>44</v>
      </c>
      <c r="G238" s="1" t="s">
        <v>95</v>
      </c>
      <c r="H238" s="1">
        <v>228</v>
      </c>
      <c r="I238" s="1">
        <f>IF(B238='Version Check'!$J$2,1,0)</f>
        <v>0</v>
      </c>
      <c r="J238" s="2">
        <f>IF(C238&gt;'Version Check'!$J$3,1,0)</f>
        <v>0</v>
      </c>
      <c r="K238" s="2">
        <f t="shared" si="3"/>
        <v>0</v>
      </c>
    </row>
    <row r="239" spans="2:11">
      <c r="B239" s="3" t="s">
        <v>267</v>
      </c>
      <c r="C239" s="1" t="s">
        <v>96</v>
      </c>
      <c r="D239" s="1" t="s">
        <v>132</v>
      </c>
      <c r="E239" s="1" t="s">
        <v>24</v>
      </c>
      <c r="F239" s="1" t="s">
        <v>44</v>
      </c>
      <c r="G239" s="1" t="s">
        <v>98</v>
      </c>
      <c r="H239" s="1">
        <v>229</v>
      </c>
      <c r="I239" s="1">
        <f>IF(B239='Version Check'!$J$2,1,0)</f>
        <v>0</v>
      </c>
      <c r="J239" s="2">
        <f>IF(C239&gt;'Version Check'!$J$3,1,0)</f>
        <v>0</v>
      </c>
      <c r="K239" s="2">
        <f t="shared" si="3"/>
        <v>0</v>
      </c>
    </row>
    <row r="240" spans="2:11">
      <c r="B240" s="3" t="s">
        <v>267</v>
      </c>
      <c r="C240" s="1" t="s">
        <v>5</v>
      </c>
      <c r="D240" s="1" t="s">
        <v>298</v>
      </c>
      <c r="E240" s="1" t="s">
        <v>24</v>
      </c>
      <c r="F240" s="1"/>
      <c r="G240" s="1"/>
      <c r="H240" s="1">
        <v>230</v>
      </c>
      <c r="I240" s="1">
        <f>IF(B240='Version Check'!$J$2,1,0)</f>
        <v>0</v>
      </c>
      <c r="J240" s="2">
        <f>IF(C240&gt;'Version Check'!$J$3,1,0)</f>
        <v>0</v>
      </c>
      <c r="K240" s="2">
        <f t="shared" si="3"/>
        <v>0</v>
      </c>
    </row>
    <row r="241" spans="2:11">
      <c r="B241" s="3" t="s">
        <v>267</v>
      </c>
      <c r="C241" s="1" t="s">
        <v>101</v>
      </c>
      <c r="D241" t="s">
        <v>134</v>
      </c>
      <c r="E241" s="1" t="s">
        <v>24</v>
      </c>
      <c r="F241" s="1" t="s">
        <v>44</v>
      </c>
      <c r="G241" t="s">
        <v>135</v>
      </c>
      <c r="H241" s="1">
        <v>231</v>
      </c>
      <c r="I241" s="1">
        <f>IF(B241='Version Check'!$J$2,1,0)</f>
        <v>0</v>
      </c>
      <c r="J241" s="2">
        <f>IF(C241&gt;'Version Check'!$J$3,1,0)</f>
        <v>1</v>
      </c>
      <c r="K241" s="2">
        <f t="shared" si="3"/>
        <v>0</v>
      </c>
    </row>
    <row r="242" spans="2:11">
      <c r="B242" s="3" t="s">
        <v>267</v>
      </c>
      <c r="C242" s="1" t="s">
        <v>104</v>
      </c>
      <c r="D242" s="1" t="s">
        <v>136</v>
      </c>
      <c r="E242" s="1" t="s">
        <v>24</v>
      </c>
      <c r="F242" s="1" t="s">
        <v>44</v>
      </c>
      <c r="G242" s="1" t="s">
        <v>137</v>
      </c>
      <c r="H242" s="1">
        <v>232</v>
      </c>
      <c r="I242" s="1">
        <f>IF(B242='Version Check'!$J$2,1,0)</f>
        <v>0</v>
      </c>
      <c r="J242" s="2">
        <f>IF(C242&gt;'Version Check'!$J$3,1,0)</f>
        <v>1</v>
      </c>
      <c r="K242" s="2">
        <f>IF(AND(SUM(I242:J242)=2, F242=""),1,0)</f>
        <v>0</v>
      </c>
    </row>
    <row r="243" spans="2:11">
      <c r="B243" s="3" t="s">
        <v>267</v>
      </c>
      <c r="C243" s="1" t="s">
        <v>107</v>
      </c>
      <c r="D243" s="1" t="s">
        <v>138</v>
      </c>
      <c r="E243" s="1" t="s">
        <v>24</v>
      </c>
      <c r="F243" s="1" t="s">
        <v>44</v>
      </c>
      <c r="G243" s="1" t="s">
        <v>139</v>
      </c>
      <c r="H243" s="1">
        <v>233</v>
      </c>
      <c r="I243" s="1">
        <f>IF(B243='Version Check'!$J$2,1,0)</f>
        <v>0</v>
      </c>
      <c r="J243" s="2">
        <f>IF(C243&gt;'Version Check'!$J$3,1,0)</f>
        <v>1</v>
      </c>
      <c r="K243" s="2">
        <f>IF(AND(SUM(I243:J243)=2, F243=""),1,0)</f>
        <v>0</v>
      </c>
    </row>
    <row r="244" spans="2:11">
      <c r="B244" s="3" t="s">
        <v>267</v>
      </c>
      <c r="C244" s="1" t="s">
        <v>110</v>
      </c>
      <c r="D244" s="1" t="s">
        <v>138</v>
      </c>
      <c r="E244" s="1" t="s">
        <v>24</v>
      </c>
      <c r="F244" s="1" t="s">
        <v>44</v>
      </c>
      <c r="G244" s="1" t="s">
        <v>141</v>
      </c>
      <c r="H244" s="1">
        <v>234</v>
      </c>
      <c r="I244" s="1">
        <f>IF(B244='Version Check'!$J$2,1,0)</f>
        <v>0</v>
      </c>
      <c r="J244" s="2">
        <f>IF(C244&gt;'Version Check'!$J$3,1,0)</f>
        <v>1</v>
      </c>
      <c r="K244" s="2">
        <f>IF(AND(SUM(I244:J244)=2, F244=""),1,0)</f>
        <v>0</v>
      </c>
    </row>
    <row r="245" spans="2:11">
      <c r="B245" s="3" t="s">
        <v>267</v>
      </c>
      <c r="C245" s="1" t="s">
        <v>18</v>
      </c>
      <c r="D245" s="1" t="s">
        <v>142</v>
      </c>
      <c r="E245" s="1" t="s">
        <v>24</v>
      </c>
      <c r="F245" s="1"/>
      <c r="G245" s="1" t="s">
        <v>27</v>
      </c>
      <c r="H245" s="1">
        <v>235</v>
      </c>
      <c r="I245" s="1">
        <f>IF(B245='Version Check'!$J$2,1,0)</f>
        <v>0</v>
      </c>
      <c r="J245" s="2">
        <f>IF(C245&gt;'Version Check'!$J$3,1,0)</f>
        <v>1</v>
      </c>
      <c r="K245" s="2">
        <f>IF(AND(SUM(I245:J245)=2, F245=""),1,0)</f>
        <v>0</v>
      </c>
    </row>
  </sheetData>
  <dataConsolidate/>
  <hyperlinks>
    <hyperlink ref="G82" location="_Transporty_specjalne" display="_Transporty_specjalne" xr:uid="{0AC93E93-EBD6-492B-8765-6012056734DB}"/>
    <hyperlink ref="G210" location="_Transporty_specjalne" display="_Transporty_specjalne" xr:uid="{0CF46AA6-DE7B-4BFB-A309-D1E04ECAC44B}"/>
  </hyperlink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B7DCE-3A06-469B-A9B3-39D834E3E06E}">
  <sheetPr codeName="Sheet2"/>
  <dimension ref="A1:B48"/>
  <sheetViews>
    <sheetView topLeftCell="A24" workbookViewId="0">
      <selection activeCell="B49" sqref="B49"/>
    </sheetView>
  </sheetViews>
  <sheetFormatPr defaultRowHeight="15"/>
  <cols>
    <col min="1" max="1" width="29.140625" customWidth="1"/>
    <col min="2" max="2" width="36" customWidth="1"/>
  </cols>
  <sheetData>
    <row r="1" spans="1:2">
      <c r="A1" s="7" t="s">
        <v>30</v>
      </c>
      <c r="B1" s="8" t="s">
        <v>31</v>
      </c>
    </row>
    <row r="2" spans="1:2">
      <c r="A2" s="9" t="s">
        <v>2</v>
      </c>
      <c r="B2" s="10" t="s">
        <v>144</v>
      </c>
    </row>
    <row r="3" spans="1:2">
      <c r="A3" s="9" t="s">
        <v>143</v>
      </c>
      <c r="B3" s="12" t="s">
        <v>146</v>
      </c>
    </row>
    <row r="4" spans="1:2">
      <c r="A4" s="13" t="s">
        <v>39</v>
      </c>
      <c r="B4" s="10" t="s">
        <v>149</v>
      </c>
    </row>
    <row r="5" spans="1:2">
      <c r="A5" s="11" t="s">
        <v>267</v>
      </c>
      <c r="B5" s="12" t="s">
        <v>151</v>
      </c>
    </row>
    <row r="6" spans="1:2">
      <c r="B6" s="10" t="s">
        <v>40</v>
      </c>
    </row>
    <row r="7" spans="1:2">
      <c r="B7" s="12" t="s">
        <v>155</v>
      </c>
    </row>
    <row r="8" spans="1:2">
      <c r="B8" s="10" t="s">
        <v>157</v>
      </c>
    </row>
    <row r="9" spans="1:2">
      <c r="B9" s="12" t="s">
        <v>159</v>
      </c>
    </row>
    <row r="10" spans="1:2">
      <c r="B10" s="10" t="s">
        <v>161</v>
      </c>
    </row>
    <row r="11" spans="1:2">
      <c r="B11" s="12" t="s">
        <v>163</v>
      </c>
    </row>
    <row r="12" spans="1:2">
      <c r="B12" s="10" t="s">
        <v>42</v>
      </c>
    </row>
    <row r="13" spans="1:2">
      <c r="B13" s="12" t="s">
        <v>299</v>
      </c>
    </row>
    <row r="14" spans="1:2">
      <c r="B14" s="12" t="s">
        <v>166</v>
      </c>
    </row>
    <row r="15" spans="1:2">
      <c r="B15" s="10" t="s">
        <v>168</v>
      </c>
    </row>
    <row r="16" spans="1:2">
      <c r="B16" s="12" t="s">
        <v>170</v>
      </c>
    </row>
    <row r="17" spans="2:2">
      <c r="B17" s="10" t="s">
        <v>172</v>
      </c>
    </row>
    <row r="18" spans="2:2">
      <c r="B18" s="12" t="s">
        <v>174</v>
      </c>
    </row>
    <row r="19" spans="2:2">
      <c r="B19" s="10" t="s">
        <v>46</v>
      </c>
    </row>
    <row r="20" spans="2:2">
      <c r="B20" s="12" t="s">
        <v>48</v>
      </c>
    </row>
    <row r="21" spans="2:2">
      <c r="B21" s="12" t="s">
        <v>51</v>
      </c>
    </row>
    <row r="22" spans="2:2">
      <c r="B22" s="10" t="s">
        <v>53</v>
      </c>
    </row>
    <row r="23" spans="2:2">
      <c r="B23" s="12" t="s">
        <v>56</v>
      </c>
    </row>
    <row r="24" spans="2:2">
      <c r="B24" s="10" t="s">
        <v>59</v>
      </c>
    </row>
    <row r="25" spans="2:2">
      <c r="B25" s="10" t="s">
        <v>119</v>
      </c>
    </row>
    <row r="26" spans="2:2">
      <c r="B26" s="12" t="s">
        <v>61</v>
      </c>
    </row>
    <row r="27" spans="2:2">
      <c r="B27" s="10" t="s">
        <v>184</v>
      </c>
    </row>
    <row r="28" spans="2:2">
      <c r="B28" s="10" t="s">
        <v>64</v>
      </c>
    </row>
    <row r="29" spans="2:2">
      <c r="B29" s="12" t="s">
        <v>67</v>
      </c>
    </row>
    <row r="30" spans="2:2">
      <c r="B30" s="10" t="s">
        <v>271</v>
      </c>
    </row>
    <row r="31" spans="2:2">
      <c r="B31" s="12" t="s">
        <v>274</v>
      </c>
    </row>
    <row r="32" spans="2:2">
      <c r="B32" s="12" t="s">
        <v>124</v>
      </c>
    </row>
    <row r="33" spans="2:2">
      <c r="B33" s="10" t="s">
        <v>70</v>
      </c>
    </row>
    <row r="34" spans="2:2">
      <c r="B34" s="12" t="s">
        <v>73</v>
      </c>
    </row>
    <row r="35" spans="2:2">
      <c r="B35" s="10" t="s">
        <v>76</v>
      </c>
    </row>
    <row r="36" spans="2:2">
      <c r="B36" s="12" t="s">
        <v>79</v>
      </c>
    </row>
    <row r="37" spans="2:2">
      <c r="B37" s="10" t="s">
        <v>22</v>
      </c>
    </row>
    <row r="38" spans="2:2">
      <c r="B38" s="12" t="s">
        <v>84</v>
      </c>
    </row>
    <row r="39" spans="2:2">
      <c r="B39" s="10" t="s">
        <v>87</v>
      </c>
    </row>
    <row r="40" spans="2:2">
      <c r="B40" s="12" t="s">
        <v>90</v>
      </c>
    </row>
    <row r="41" spans="2:2">
      <c r="B41" s="10" t="s">
        <v>93</v>
      </c>
    </row>
    <row r="42" spans="2:2">
      <c r="B42" s="12" t="s">
        <v>96</v>
      </c>
    </row>
    <row r="43" spans="2:2">
      <c r="B43" s="12" t="s">
        <v>5</v>
      </c>
    </row>
    <row r="44" spans="2:2">
      <c r="B44" s="1" t="s">
        <v>101</v>
      </c>
    </row>
    <row r="45" spans="2:2">
      <c r="B45" s="1" t="s">
        <v>104</v>
      </c>
    </row>
    <row r="46" spans="2:2">
      <c r="B46" s="1" t="s">
        <v>107</v>
      </c>
    </row>
    <row r="47" spans="2:2">
      <c r="B47" s="1" t="s">
        <v>110</v>
      </c>
    </row>
    <row r="48" spans="2:2">
      <c r="B48" s="1" t="s">
        <v>18</v>
      </c>
    </row>
  </sheetData>
  <sortState xmlns:xlrd2="http://schemas.microsoft.com/office/spreadsheetml/2017/richdata2" ref="B3:B43">
    <sortCondition ref="B2:B43"/>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aad24be-4847-45a4-9888-4222b451254e" xsi:nil="true"/>
    <lcf76f155ced4ddcb4097134ff3c332f xmlns="19eb6c46-9cd6-4406-a612-7dd55a8dc7f0">
      <Terms xmlns="http://schemas.microsoft.com/office/infopath/2007/PartnerControls"/>
    </lcf76f155ced4ddcb4097134ff3c332f>
    <Approval xmlns="19eb6c46-9cd6-4406-a612-7dd55a8dc7f0" xsi:nil="true"/>
    <Expirydate xmlns="19eb6c46-9cd6-4406-a612-7dd55a8dc7f0" xsi:nil="true"/>
    <Documentowner xmlns="19eb6c46-9cd6-4406-a612-7dd55a8dc7f0">
      <UserInfo>
        <DisplayName/>
        <AccountId xsi:nil="true"/>
        <AccountType/>
      </UserInfo>
    </Documentowner>
    <Review xmlns="19eb6c46-9cd6-4406-a612-7dd55a8dc7f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47AB09844DE56840BEDCDD974FA42826" ma:contentTypeVersion="18" ma:contentTypeDescription="Utwórz nowy dokument." ma:contentTypeScope="" ma:versionID="fc26efbe0140fb4913a1e38d3a130f8a">
  <xsd:schema xmlns:xsd="http://www.w3.org/2001/XMLSchema" xmlns:xs="http://www.w3.org/2001/XMLSchema" xmlns:p="http://schemas.microsoft.com/office/2006/metadata/properties" xmlns:ns2="19eb6c46-9cd6-4406-a612-7dd55a8dc7f0" xmlns:ns3="baad24be-4847-45a4-9888-4222b451254e" targetNamespace="http://schemas.microsoft.com/office/2006/metadata/properties" ma:root="true" ma:fieldsID="c2f786b94f7ccfc7cba10b76259381b0" ns2:_="" ns3:_="">
    <xsd:import namespace="19eb6c46-9cd6-4406-a612-7dd55a8dc7f0"/>
    <xsd:import namespace="baad24be-4847-45a4-9888-4222b451254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Documentowner" minOccurs="0"/>
                <xsd:element ref="ns2:Expirydate" minOccurs="0"/>
                <xsd:element ref="ns2:Review" minOccurs="0"/>
                <xsd:element ref="ns2:Approva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eb6c46-9cd6-4406-a612-7dd55a8dc7f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i obrazów" ma:readOnly="false" ma:fieldId="{5cf76f15-5ced-4ddc-b409-7134ff3c332f}" ma:taxonomyMulti="true" ma:sspId="fa514122-30f1-449b-b18d-cf0a0c745bdb"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Documentowner" ma:index="22" nillable="true" ma:displayName="Document owner" ma:format="Dropdown" ma:list="UserInfo" ma:SharePointGroup="0" ma:internalName="Document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xpirydate" ma:index="23" nillable="true" ma:displayName="Expiry date" ma:format="DateOnly" ma:internalName="Expirydate">
      <xsd:simpleType>
        <xsd:restriction base="dms:DateTime"/>
      </xsd:simpleType>
    </xsd:element>
    <xsd:element name="Review" ma:index="24" nillable="true" ma:displayName="Review" ma:format="Dropdown" ma:internalName="Review">
      <xsd:simpleType>
        <xsd:restriction base="dms:Choice">
          <xsd:enumeration value="OK"/>
          <xsd:enumeration value="Review pending"/>
          <xsd:enumeration value="Expired"/>
        </xsd:restriction>
      </xsd:simpleType>
    </xsd:element>
    <xsd:element name="Approval" ma:index="25" nillable="true" ma:displayName="Approval" ma:format="Dropdown" ma:internalName="Approval">
      <xsd:simpleType>
        <xsd:restriction base="dms:Choice">
          <xsd:enumeration value="Approved"/>
          <xsd:enumeration value="Pending"/>
        </xsd:restriction>
      </xsd:simpleType>
    </xsd:element>
  </xsd:schema>
  <xsd:schema xmlns:xsd="http://www.w3.org/2001/XMLSchema" xmlns:xs="http://www.w3.org/2001/XMLSchema" xmlns:dms="http://schemas.microsoft.com/office/2006/documentManagement/types" xmlns:pc="http://schemas.microsoft.com/office/infopath/2007/PartnerControls" targetNamespace="baad24be-4847-45a4-9888-4222b451254e"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element name="TaxCatchAll" ma:index="20" nillable="true" ma:displayName="Taxonomy Catch All Column" ma:hidden="true" ma:list="{86c23975-9bd0-45fb-8233-17177af98dd9}" ma:internalName="TaxCatchAll" ma:showField="CatchAllData" ma:web="baad24be-4847-45a4-9888-4222b4512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FEB4C7-4292-490C-ADB0-C2BADAE94B1E}"/>
</file>

<file path=customXml/itemProps2.xml><?xml version="1.0" encoding="utf-8"?>
<ds:datastoreItem xmlns:ds="http://schemas.openxmlformats.org/officeDocument/2006/customXml" ds:itemID="{F3E1C207-1A26-4443-A41E-98C368F7E34C}"/>
</file>

<file path=customXml/itemProps3.xml><?xml version="1.0" encoding="utf-8"?>
<ds:datastoreItem xmlns:ds="http://schemas.openxmlformats.org/officeDocument/2006/customXml" ds:itemID="{011CFE9E-0C32-472B-ADC4-A86F45231A5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Szymon Chmielewski</dc:creator>
  <cp:keywords/>
  <dc:description/>
  <cp:lastModifiedBy>Nadolny, Arkadiusz</cp:lastModifiedBy>
  <cp:revision/>
  <dcterms:created xsi:type="dcterms:W3CDTF">2021-08-31T11:43:04Z</dcterms:created>
  <dcterms:modified xsi:type="dcterms:W3CDTF">2025-09-08T13:45:47Z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0x01010047AB09844DE56840BEDCDD974FA42826</vt:lpwstr>
  </property>
  <property fmtid="{D5CDD505-2E9C-101B-9397-08002B2CF9AE}" pid="3" name="MediaServiceImageTags">
    <vt:lpwstr/>
  </property>
</Properties>
</file>